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mc:AlternateContent xmlns:mc="http://schemas.openxmlformats.org/markup-compatibility/2006">
    <mc:Choice Requires="x15">
      <x15ac:absPath xmlns:x15ac="http://schemas.microsoft.com/office/spreadsheetml/2010/11/ac" url="C:\data\"/>
    </mc:Choice>
  </mc:AlternateContent>
  <xr:revisionPtr revIDLastSave="0" documentId="13_ncr:1_{C20E428A-CBF5-422B-9D95-82BED52515B3}" xr6:coauthVersionLast="28" xr6:coauthVersionMax="28" xr10:uidLastSave="{00000000-0000-0000-0000-000000000000}"/>
  <bookViews>
    <workbookView xWindow="0" yWindow="0" windowWidth="23040" windowHeight="9053" activeTab="12" xr2:uid="{00000000-000D-0000-FFFF-FFFF00000000}"/>
  </bookViews>
  <sheets>
    <sheet name="BLANK" sheetId="11" r:id="rId1"/>
    <sheet name="DB_POPULATION" sheetId="1" state="veryHidden" r:id="rId2"/>
    <sheet name="DB_State" sheetId="17" state="veryHidden" r:id="rId3"/>
    <sheet name="DB_MSW_COMP" sheetId="2" state="veryHidden" r:id="rId4"/>
    <sheet name="DB_MSW_GEN" sheetId="15" state="veryHidden" r:id="rId5"/>
    <sheet name="DB_EXT_REC" sheetId="16" state="veryHidden" r:id="rId6"/>
    <sheet name="DB_MSW_CHAR" sheetId="3" state="veryHidden" r:id="rId7"/>
    <sheet name="DB_FEL" sheetId="7" state="veryHidden" r:id="rId8"/>
    <sheet name="DB_GUIDELINES" sheetId="8" state="veryHidden" r:id="rId9"/>
    <sheet name="DB_PRODUCT" sheetId="12" state="veryHidden" r:id="rId10"/>
    <sheet name="DB_CAPEX" sheetId="13" state="veryHidden" r:id="rId11"/>
    <sheet name="DB_OPEX" sheetId="14" state="veryHidden" r:id="rId12"/>
    <sheet name="DB_TECH_DESC" sheetId="9" r:id="rId13"/>
    <sheet name="DB_AGRI_WASTE_GEN_COM" sheetId="5" state="veryHidden" r:id="rId14"/>
    <sheet name="DB_AGRI_CHAR" sheetId="6" state="veryHidden" r:id="rId15"/>
    <sheet name="DB_MAND" sheetId="10" state="veryHidden" r:id="rId16"/>
  </sheets>
  <definedNames>
    <definedName name="_xlnm._FilterDatabase" localSheetId="3" hidden="1">DB_MSW_COMP!$A$1:$I$39</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583" i="17" l="1"/>
  <c r="C4518" i="17"/>
  <c r="C4409" i="17"/>
  <c r="C4369" i="17"/>
  <c r="C4362" i="17"/>
  <c r="C4340" i="17"/>
  <c r="C4334" i="17"/>
  <c r="D4296" i="17"/>
  <c r="C4269" i="17"/>
  <c r="C4159" i="17"/>
  <c r="C4147" i="17"/>
  <c r="C4049" i="17"/>
  <c r="C4028" i="17"/>
  <c r="C3994" i="17"/>
  <c r="C3986" i="17"/>
  <c r="K2" i="2" l="1"/>
  <c r="J2" i="2"/>
  <c r="E2" i="7" l="1"/>
  <c r="D19" i="10" l="1"/>
</calcChain>
</file>

<file path=xl/sharedStrings.xml><?xml version="1.0" encoding="utf-8"?>
<sst xmlns="http://schemas.openxmlformats.org/spreadsheetml/2006/main" count="10508" uniqueCount="5089">
  <si>
    <t>State</t>
  </si>
  <si>
    <t>Capital</t>
  </si>
  <si>
    <t>AEGR</t>
  </si>
  <si>
    <t>INDIA</t>
  </si>
  <si>
    <t>DELHI</t>
  </si>
  <si>
    <t>Andhra Pradesh</t>
  </si>
  <si>
    <t>Hyderabad</t>
  </si>
  <si>
    <t>Arunachal Pradesh</t>
  </si>
  <si>
    <t>Itangar</t>
  </si>
  <si>
    <t>Assam</t>
  </si>
  <si>
    <t>Dispur</t>
  </si>
  <si>
    <t>Bihar</t>
  </si>
  <si>
    <t>Patna</t>
  </si>
  <si>
    <t>Chhattisgarh</t>
  </si>
  <si>
    <t>Raipur</t>
  </si>
  <si>
    <t>Goa</t>
  </si>
  <si>
    <t>Panaji</t>
  </si>
  <si>
    <t>Gujarat</t>
  </si>
  <si>
    <t>Gandhinagar</t>
  </si>
  <si>
    <t>Haryana</t>
  </si>
  <si>
    <t>Chandigarh</t>
  </si>
  <si>
    <t>Himachal Pradesh</t>
  </si>
  <si>
    <t>Shimla</t>
  </si>
  <si>
    <t>Jammu and Kashmir</t>
  </si>
  <si>
    <t>Srinagar and Jammu</t>
  </si>
  <si>
    <t>Jharkhand</t>
  </si>
  <si>
    <t>Ranchi</t>
  </si>
  <si>
    <t>Karnataka</t>
  </si>
  <si>
    <t>Bangalore</t>
  </si>
  <si>
    <t>Kerala</t>
  </si>
  <si>
    <t>Thiruvananthapuram</t>
  </si>
  <si>
    <t>Madhya Pradesh</t>
  </si>
  <si>
    <t>Bhopal</t>
  </si>
  <si>
    <t>Maharashtra</t>
  </si>
  <si>
    <t>Mumbai</t>
  </si>
  <si>
    <t>Manipur</t>
  </si>
  <si>
    <t>Imphal</t>
  </si>
  <si>
    <t>Meghalaya</t>
  </si>
  <si>
    <t>Shillong</t>
  </si>
  <si>
    <t>Mizoram</t>
  </si>
  <si>
    <t>Aizawi</t>
  </si>
  <si>
    <t>Nagaland</t>
  </si>
  <si>
    <t>Kohima</t>
  </si>
  <si>
    <t>Orissa</t>
  </si>
  <si>
    <t>Bhubaneshwar</t>
  </si>
  <si>
    <t>Punjab</t>
  </si>
  <si>
    <t>Rajasthan</t>
  </si>
  <si>
    <t>Jaipur</t>
  </si>
  <si>
    <t>Sikkim</t>
  </si>
  <si>
    <t>Gangtok</t>
  </si>
  <si>
    <t>Tamil Nadu</t>
  </si>
  <si>
    <t>Chennai</t>
  </si>
  <si>
    <t>Tripura</t>
  </si>
  <si>
    <t>Agartala</t>
  </si>
  <si>
    <t>Uttaranchal</t>
  </si>
  <si>
    <t>Dehradun</t>
  </si>
  <si>
    <t>Uttar Pradesh</t>
  </si>
  <si>
    <t>Lucknow</t>
  </si>
  <si>
    <t>West Bengal</t>
  </si>
  <si>
    <t>Kolkata</t>
  </si>
  <si>
    <t>Andaman and Nicobar Islands</t>
  </si>
  <si>
    <t>Port Blair</t>
  </si>
  <si>
    <t>Dadar and Nagar Haveli</t>
  </si>
  <si>
    <t>Silvassa</t>
  </si>
  <si>
    <t>Daman and Diu</t>
  </si>
  <si>
    <t>Daman</t>
  </si>
  <si>
    <t>Lakshadweep</t>
  </si>
  <si>
    <t>Delhi</t>
  </si>
  <si>
    <t xml:space="preserve">NCT of Delhi </t>
  </si>
  <si>
    <t>Kavaratti</t>
  </si>
  <si>
    <t>Pondicherry</t>
  </si>
  <si>
    <t>Population 2011</t>
  </si>
  <si>
    <t>SL</t>
  </si>
  <si>
    <t>Sl No</t>
  </si>
  <si>
    <t>Inerts</t>
  </si>
  <si>
    <t>Density (kg/m3)</t>
  </si>
  <si>
    <t>Moisture content</t>
  </si>
  <si>
    <t>LHV MSW in kCal/kg</t>
  </si>
  <si>
    <t>Fossil carbon in MSW %</t>
  </si>
  <si>
    <t>Biogenic Carbon in MSW %</t>
  </si>
  <si>
    <t>LHV RDF in kCal/kg</t>
  </si>
  <si>
    <t>Fossil carbon in RDF %</t>
  </si>
  <si>
    <t>Biogenic Carbon in RDF %</t>
  </si>
  <si>
    <t>Size of waste constituents</t>
  </si>
  <si>
    <t>Calorific value in Kcal/kg</t>
  </si>
  <si>
    <t>pH</t>
  </si>
  <si>
    <t>Organic matter</t>
  </si>
  <si>
    <t>Nitrogen as Total Nitrogen (N percent)</t>
  </si>
  <si>
    <t>Phosphorous(P) as P2O5</t>
  </si>
  <si>
    <t>Potassium(K) as K2O</t>
  </si>
  <si>
    <t>Total carbon (C percent)</t>
  </si>
  <si>
    <t>Volatile matter</t>
  </si>
  <si>
    <t>C/N Ratio</t>
  </si>
  <si>
    <t>Carbohyd -rates</t>
  </si>
  <si>
    <t>Proteins</t>
  </si>
  <si>
    <t>Natural fibre</t>
  </si>
  <si>
    <t>Biodegradable factor</t>
  </si>
  <si>
    <t>Heavy metals</t>
  </si>
  <si>
    <t>Pesticides</t>
  </si>
  <si>
    <t>Insecticides</t>
  </si>
  <si>
    <t>Toxicity test for Leachates  (TCLP)</t>
  </si>
  <si>
    <t>6.2-7.85</t>
  </si>
  <si>
    <t>7.5-8.7</t>
  </si>
  <si>
    <t>6.2- 7.85</t>
  </si>
  <si>
    <t>6.41-7.72</t>
  </si>
  <si>
    <t>7.42-8.62</t>
  </si>
  <si>
    <t>6.65-7.99</t>
  </si>
  <si>
    <t>6.96-8.02</t>
  </si>
  <si>
    <t>6.0-7.7</t>
  </si>
  <si>
    <t>6.99-9.03</t>
  </si>
  <si>
    <t>5.2-7.0</t>
  </si>
  <si>
    <t>5.63-7.7</t>
  </si>
  <si>
    <t>6.41-7.62</t>
  </si>
  <si>
    <t>5.21-7.65</t>
  </si>
  <si>
    <t>6.12-7.24</t>
  </si>
  <si>
    <t>4.8-9.18</t>
  </si>
  <si>
    <t>5.88-6.61</t>
  </si>
  <si>
    <t>Agri growth rate</t>
  </si>
  <si>
    <t>Agri waste generations in kT_2011</t>
  </si>
  <si>
    <t>Agri waste generations in kT_2016</t>
  </si>
  <si>
    <t>Agri waste generations in kT_2021</t>
  </si>
  <si>
    <t>Agri waste generations in kT_2026</t>
  </si>
  <si>
    <t>Agri waste generations in kT_2031</t>
  </si>
  <si>
    <t>Agri waste generations in kT_2036</t>
  </si>
  <si>
    <t>Agri residues</t>
  </si>
  <si>
    <t>RPR (Residue to product ratio)</t>
  </si>
  <si>
    <t>Moisture content in % on weight basis</t>
  </si>
  <si>
    <t>C % (Carbon content on weight basis)</t>
  </si>
  <si>
    <t>N % (Nitrogen content on weight basis)</t>
  </si>
  <si>
    <t>LHV MJ/Kg</t>
  </si>
  <si>
    <t>Ash % on weight basis</t>
  </si>
  <si>
    <t>calorific value</t>
  </si>
  <si>
    <t>Field based</t>
  </si>
  <si>
    <t>Rice straw</t>
  </si>
  <si>
    <t>18-19</t>
  </si>
  <si>
    <t>Wheat straw</t>
  </si>
  <si>
    <t>Millet stalks</t>
  </si>
  <si>
    <t>Maize stalks</t>
  </si>
  <si>
    <t>1-2.5</t>
  </si>
  <si>
    <t>Cassava stalks</t>
  </si>
  <si>
    <t>Cotton stalks</t>
  </si>
  <si>
    <t>3.50-4.0</t>
  </si>
  <si>
    <t>Soyabeans straws+pods</t>
  </si>
  <si>
    <t>2.5+1.00</t>
  </si>
  <si>
    <t>Jute stalks</t>
  </si>
  <si>
    <t>Tobacco stalks etc</t>
  </si>
  <si>
    <t>Sugarcane tops</t>
  </si>
  <si>
    <t>Cocoa pods</t>
  </si>
  <si>
    <t>Process based</t>
  </si>
  <si>
    <t>Rice husk</t>
  </si>
  <si>
    <t>Maize cob</t>
  </si>
  <si>
    <t xml:space="preserve">  -</t>
  </si>
  <si>
    <t>Maize husks</t>
  </si>
  <si>
    <t>Coconut shells</t>
  </si>
  <si>
    <t>Coconut husks</t>
  </si>
  <si>
    <t xml:space="preserve">Groundnuts husks </t>
  </si>
  <si>
    <t>Groundnuts straw</t>
  </si>
  <si>
    <t>Oil palm fibre</t>
  </si>
  <si>
    <t>0.11-0.15</t>
  </si>
  <si>
    <t>Oil palm shell</t>
  </si>
  <si>
    <t>0.06-0.07</t>
  </si>
  <si>
    <t>Oil palm bunches</t>
  </si>
  <si>
    <t>Sugarcane bagasse</t>
  </si>
  <si>
    <t>10.0-12.0</t>
  </si>
  <si>
    <t>Coffee husk</t>
  </si>
  <si>
    <t>Density</t>
  </si>
  <si>
    <t>Diesel costs Rs/liter</t>
  </si>
  <si>
    <t>Water cost Rs /Cum</t>
  </si>
  <si>
    <t>Technical Rs/month</t>
  </si>
  <si>
    <t>Skilled Rs/month</t>
  </si>
  <si>
    <t>Unskilled Rs/month</t>
  </si>
  <si>
    <t>Electricity cost Rs/kWH</t>
  </si>
  <si>
    <t>Criteria as per MoEF</t>
  </si>
  <si>
    <t>Values</t>
  </si>
  <si>
    <t>Distance from habitation m</t>
  </si>
  <si>
    <t>Distance from airport km</t>
  </si>
  <si>
    <t>Depth of water table m</t>
  </si>
  <si>
    <t>Distance from flood plain m</t>
  </si>
  <si>
    <t>Distance from Heritage, monuments, sanctuary km</t>
  </si>
  <si>
    <t>Distance from nearest Highway in  m</t>
  </si>
  <si>
    <t>Distance from nearest Railway line in  m</t>
  </si>
  <si>
    <t>Distance from nearest waterbody in m</t>
  </si>
  <si>
    <t>Itanagar</t>
  </si>
  <si>
    <t>Dummy</t>
  </si>
  <si>
    <t>Information on technologies</t>
  </si>
  <si>
    <t>In general, all technology options consider total, unseparated Municipal Solid Waste (MSW) as it enters a particular facility.</t>
  </si>
  <si>
    <t>1. Sanitary landfill (SLF)</t>
  </si>
  <si>
    <t>All technology options also include the use of SLF. A sanitary landfill must have controlled placement of waste (i.e., direected to specific deposition areas, a degree of control of scavenging and a degree of control of fires), and will include either cover material or mechanical compacting or levelling of the waste. SLF also includes mechanisms to reduce, collect, and treat landfill leachate. And SLF should have a gas capture system installed.</t>
  </si>
  <si>
    <t>2. Incineration</t>
  </si>
  <si>
    <t xml:space="preserve">Incineration is a combustion process leading to volume reduction and recovery of heat to produce steam that in turn produces power through steam turbines. Basically, a MSW incineration (MSWI) plant is a furnace converting MSW into ash, gaseous and particulate emission and heat energy. The efficiency of this technology depends on the waste characteristics and properties such as moisture content and lower heating value (LHV). The combustion requires high temperature about 850°C and sufficient air supply. For proper breakdown of organic toxins, this temperature should be maintained at least for 2 minutes. In general, a flue gas cleaning system is needed to avoid air pollution. </t>
  </si>
  <si>
    <t>3. Refuse Derived Fuel (RDF)</t>
  </si>
  <si>
    <t xml:space="preserve">Producing RDF from mixed MSW can be very effective in preparing an enriched fuel feed for thermal processes like incineration or for use in industrial furnaces. RDF is mainly produced by shredding MSW (rarely by steam pressure treating in an autoclave). RDF basically consists of combustible MSW fractions compressed into pellets or bricks. Noncombustible material such as glass and metals are removed during the post treatment processing cycle. The production of RDF involves preliminary liberation, size screening, magnetic sepration and coarse shredding. </t>
  </si>
  <si>
    <t>4. Recyclables to recycling</t>
  </si>
  <si>
    <t>The ADM allows for plastic, paper, glass, metals and textils to recycling. The percentage inserted by the user shall refer to the output amount send to a recycling facility. Typically, in India sorting of recyclables already takes place before and during MSW collection through the informal sector (door collection, rag picking). If this amount of recyclables shall be taken into account it is strongly recommended to integrate the informal sector into project considerations.</t>
  </si>
  <si>
    <t>5. Biodegradables, inerts, RDF</t>
  </si>
  <si>
    <t>For simplification reasons a 100% efficiency of separation of MSW is considered for these waste fractions for the calculation of the greenhouse gas (GHG) emissions. This also accounts for economic and social aspects with the exception of RDF where it is assumed that only 35% of the RDF input inserted by the user can be sold as RDF product. Of course, the 100% efficiency assumption is not realistic and is one reason why the final decision must be based on further investigations on the suitability of MSW for a certain technology (sorting analysis, measurements of characteristics, pilot tests).</t>
  </si>
  <si>
    <t>6. Technology options in ADM Tool</t>
  </si>
  <si>
    <t>Tech 1 Compost+RDF+SLF</t>
  </si>
  <si>
    <t>Separation of recycables to recycling, RDF to co-incineration (substituting coal), inerts to SLF, and biodegradables to composting. Also referred to as simple mechanical-biological treatment (MBT). The composting produces 22% compost for application in agriculture and 20% stabilised material to SLF, 58% of the input are losses due to water evaporation and biological degradation (gaseous emissions). Usually, compost from mixed MSW composting has a high pollutant content and a low nutrient content.</t>
  </si>
  <si>
    <t>Note: Tech option should only be chosen if available markets exist for produced compost and RDF products.</t>
  </si>
  <si>
    <t>Tech 2 Incineration+SLF</t>
  </si>
  <si>
    <t>Separation of plastics to recycling as no PVC is allowed for incineration. The remaining waste goes to incineration producing energy (default only electricity). The resulting ashes&amp;slags (inert fraction) go to SLF.</t>
  </si>
  <si>
    <t>Note: Tech option is only feasible and should only be chosen if LHV exceeds 1790 kcal/kg.</t>
  </si>
  <si>
    <t>Tech 3 MBS RDF+SLF</t>
  </si>
  <si>
    <t>Mechanical-biological stabilisation (MBS). Mechanical separation of 2% metals to recycling, and 5% impurities to MSWI. The remaining fraction is biologically stabilised (incapsulated strictly controlled composting) producing RDF to co-incineration (38% of input, substituting coal) and separated inerts to SLF (35% of input); the remaining 20% of the input are losses due to water evaporation and biological degradation.</t>
  </si>
  <si>
    <t>Note: Tech option aims to produce RDF, no compost is produced. Therefore, the option should only be considered if no available market for compost exists but a good market for RDF products.</t>
  </si>
  <si>
    <t>Tech 4 Compost+SLF</t>
  </si>
  <si>
    <t>Same simple mechanical-biological treatment as in Tech 1, but since there is assumed to be no market for produced RDF it is therefore sent to SLF.</t>
  </si>
  <si>
    <t>Note: Tech option should technically not be pursued because of the scarcity of landfill space in India.</t>
  </si>
  <si>
    <t>Tech 5 Biomethanation+RDF+SLF  -  only for source-segregated organic waste!</t>
  </si>
  <si>
    <t>Same simple mechanical treatment as in Tech 1, but instead of composting the biodegradable fraction is digested anaerobically. This is only feasible for source-segregated organic waste because the biodegradables must be of high quality with a low degree of impurities in order for the biomethanation to work appropriately. The microorganisms involved produce methane and carbon dioxid. This biogas is collected and is suitable for energy production. The nutrient rich solids left after digestion can be used as fertilizer.</t>
  </si>
  <si>
    <t>Note: Tech option only works appropriately with source-segregated organic waste</t>
  </si>
  <si>
    <t>7. Pyrolysis/Gasification  -  not considered in the ADM Tool</t>
  </si>
  <si>
    <t>Pyrolysis/gasification is a form of incineration that converts carbonaceous materials, such as biomass into carbon monoxide and hydrogen by reacting the raw material at high temperatures with a controlled amount of oxygen. The resulting gas mixture is called synthesis gas which can be used as a fuel.  Pyrolysis typically occurs under pressure and at operating temperature above 430°C. The advantage of gasification is that syngas can be used in more efficient aggregates than direct combustion of original fuel as it may burn directly in internal combustion engines. Furthermore, syngas can be used to produce methanol and hydrogen.</t>
  </si>
  <si>
    <t xml:space="preserve">Note: Unfortunately, this technology has not proven successful on a large scale and has failed in other countries such as Germany. Considering the infancy of this waste technology system, it was determined not to include it in the ADM Tool. </t>
  </si>
  <si>
    <t>8. Status quo practices for visualisation of GHG benefit of tech options</t>
  </si>
  <si>
    <t xml:space="preserve">Currently, most of the MSW in India is treated via waste management practices that are not in compliance with the MSW Rules. The so called “Status Quo Practices” include the dumping of MSW into landfills, open dumps, or open burning. They are considered in ADM tool in the GHG accounting to visualise the debits resulting from these practises associated with climate change. The ADM Tool does not calculate any other results beyond GHG emissions for the Status Quo Practices. 
</t>
  </si>
  <si>
    <t>Dumping MSW on a landfill, optional landfill gas capture</t>
  </si>
  <si>
    <t>Direct dumping of collected MSW; usually on landfills without precautions or operational controls; as an option GHG emissions can be calculated in case a gas collection system is installed (parameter is included on efficiency of gas capture)</t>
  </si>
  <si>
    <t>Uncontrolled dumping – illegal practise</t>
  </si>
  <si>
    <t>Scattering and/or dumping of MSW usually on open fields causing hazards to the environment (soil, water, air contamination) and to the health of people. Sometimes referred to as wild or open dumps. The methane emissions are assumed to be the same as for a managed dump and/or landfill without gas collection.</t>
  </si>
  <si>
    <t>Open burning – illegal practise</t>
  </si>
  <si>
    <t xml:space="preserve">Burning of MSW on streets, fields, directly at households or at landfills causing pollutants directly emitted into the atmosphere. The uncontrolled combustion of waste is extremely dangerous to health due to the emissions of toxic substances. Although open burning results in less GHG emissions than dumping, it should also be avoided as it also poses health hazards to the population and damages the environment. </t>
  </si>
  <si>
    <t>Product Specification</t>
  </si>
  <si>
    <t>Cost /Ton</t>
  </si>
  <si>
    <t>Application rate MT/ Ha</t>
  </si>
  <si>
    <t>Mandatory sales support</t>
  </si>
  <si>
    <t>Manure</t>
  </si>
  <si>
    <t>Compost</t>
  </si>
  <si>
    <t>Alternate fuel</t>
  </si>
  <si>
    <t>Cost/Ton</t>
  </si>
  <si>
    <t>Substitution rate= Coal equivalent</t>
  </si>
  <si>
    <t>RDF</t>
  </si>
  <si>
    <t>every ton of coal can be replaced by 2 tonnes of RDF</t>
  </si>
  <si>
    <t>Recyclables</t>
  </si>
  <si>
    <t>Renewable energy</t>
  </si>
  <si>
    <t>Default Values of Net Efficiency of Energy Utilisation in Incineration</t>
  </si>
  <si>
    <t>Electricity</t>
  </si>
  <si>
    <t>Thermal</t>
  </si>
  <si>
    <t>MSW characteristics</t>
  </si>
  <si>
    <t>Default values</t>
  </si>
  <si>
    <t>Moisture %</t>
  </si>
  <si>
    <t>LHV MSW kcal/kg</t>
  </si>
  <si>
    <t>fossil carbon in MSW %</t>
  </si>
  <si>
    <t>biogenic carbon in MSW %</t>
  </si>
  <si>
    <t>LHV RDF kcal/kg</t>
  </si>
  <si>
    <t>fossil carbon in RDF %</t>
  </si>
  <si>
    <t>biogenic carbon in RDF %</t>
  </si>
  <si>
    <t>Telangana</t>
  </si>
  <si>
    <t>Hyderabad (Amaravati)</t>
  </si>
  <si>
    <t>Population 2001</t>
  </si>
  <si>
    <t xml:space="preserve">Biodegradables </t>
  </si>
  <si>
    <t>Paper</t>
  </si>
  <si>
    <t>Plastic/Rubber</t>
  </si>
  <si>
    <t>Metal</t>
  </si>
  <si>
    <t>Glass</t>
  </si>
  <si>
    <t>Rags</t>
  </si>
  <si>
    <t xml:space="preserve">Other </t>
  </si>
  <si>
    <t>MSWCAGR</t>
  </si>
  <si>
    <t>Total Recyclablees</t>
  </si>
  <si>
    <t>Total RDF potential</t>
  </si>
  <si>
    <t>Average Compost selling price ₹/ MT</t>
  </si>
  <si>
    <t>Average Vermicompost selling price ₹/ MT</t>
  </si>
  <si>
    <t>Average RDF selling price  ₹/ MT</t>
  </si>
  <si>
    <t>Average Electricity selling price  ₹/kWh</t>
  </si>
  <si>
    <t>Average Recyclables selling price ₹/MT</t>
  </si>
  <si>
    <t>Project cost of Biomethanation plant ₹in lakhs</t>
  </si>
  <si>
    <t>Project cost of MRF plant ₹in lakhs</t>
  </si>
  <si>
    <t>Average cost of Electricity ₹/kWh</t>
  </si>
  <si>
    <t>Average cost of Diesel ₹/liter</t>
  </si>
  <si>
    <t>Average cost of Water ₹/Cum</t>
  </si>
  <si>
    <t>Average Salary of Technical personnel ₹/month</t>
  </si>
  <si>
    <t>Average Salary of Skilled personnel ₹/month</t>
  </si>
  <si>
    <t>Average Salary of Unskilled personnel ₹/month</t>
  </si>
  <si>
    <t>Cost of installation</t>
  </si>
  <si>
    <t>Project cost of Sanitary Landfill ₹in lakhs/MTA</t>
  </si>
  <si>
    <t>Cost of project land ₹ in lakhs/acre</t>
  </si>
  <si>
    <t>RS/Unit</t>
  </si>
  <si>
    <t>SL NO</t>
  </si>
  <si>
    <t>PCD KG/CAPITA/DAY</t>
  </si>
  <si>
    <t xml:space="preserve">POPULATION </t>
  </si>
  <si>
    <t>RS/UNIT</t>
  </si>
  <si>
    <t>PRODUCTS</t>
  </si>
  <si>
    <t>Project cost of RDF plant ₹in lakhs</t>
  </si>
  <si>
    <t>Project cost of Thermal WTE plant ₹in lakhs</t>
  </si>
  <si>
    <t>Rs in lakhs /MT</t>
  </si>
  <si>
    <t>C/N ratio</t>
  </si>
  <si>
    <t>LHV of RDF</t>
  </si>
  <si>
    <t>Project cost of Aerobic Compost plant ₹in lakhs</t>
  </si>
  <si>
    <t>Average cost of Earth ₹/Cum</t>
  </si>
  <si>
    <t>Average tipping fee ₹/MT</t>
  </si>
  <si>
    <t>Waste Composition</t>
  </si>
  <si>
    <t>Ext_Rec</t>
  </si>
  <si>
    <t>Paper Recycling TPD</t>
  </si>
  <si>
    <t>Plastic / rubber Recycling TPD</t>
  </si>
  <si>
    <t>Metal recycling TPD</t>
  </si>
  <si>
    <t>Rags /Textile recycling TPD</t>
  </si>
  <si>
    <t>Glass recycling TPD</t>
  </si>
  <si>
    <t>Achhabal</t>
  </si>
  <si>
    <t>Akhnoor</t>
  </si>
  <si>
    <t>Anantnag</t>
  </si>
  <si>
    <t>Arnia</t>
  </si>
  <si>
    <t>Awantipora</t>
  </si>
  <si>
    <t>Badgam</t>
  </si>
  <si>
    <t>Bandipore</t>
  </si>
  <si>
    <t>Banihal</t>
  </si>
  <si>
    <t>Baramula</t>
  </si>
  <si>
    <t>Bashohli</t>
  </si>
  <si>
    <t>Batote</t>
  </si>
  <si>
    <t>Beerwah</t>
  </si>
  <si>
    <t>Bhaderwah</t>
  </si>
  <si>
    <t>Bijbehara</t>
  </si>
  <si>
    <t>Billawar</t>
  </si>
  <si>
    <t>Bishna</t>
  </si>
  <si>
    <t>Chenani</t>
  </si>
  <si>
    <t>Charar-i-Sharief</t>
  </si>
  <si>
    <t>Doda</t>
  </si>
  <si>
    <t>Duru Verinag</t>
  </si>
  <si>
    <t>Ganderbal</t>
  </si>
  <si>
    <t>Ghomanhasan</t>
  </si>
  <si>
    <t>Gulmarg</t>
  </si>
  <si>
    <t>Hajan</t>
  </si>
  <si>
    <t>Handwara</t>
  </si>
  <si>
    <t>Hiranagar</t>
  </si>
  <si>
    <t>Jammu</t>
  </si>
  <si>
    <t>Jourian</t>
  </si>
  <si>
    <t>Kargil</t>
  </si>
  <si>
    <t>Kathua</t>
  </si>
  <si>
    <t>Katra</t>
  </si>
  <si>
    <t>Khansahib</t>
  </si>
  <si>
    <t>Khore</t>
  </si>
  <si>
    <t>Khrew</t>
  </si>
  <si>
    <t>Kishtwar</t>
  </si>
  <si>
    <t>Koker Nag</t>
  </si>
  <si>
    <t>Kulgam</t>
  </si>
  <si>
    <t>Kunzer</t>
  </si>
  <si>
    <t>Kupwara</t>
  </si>
  <si>
    <t>Lakhanpur</t>
  </si>
  <si>
    <t>Leh Ladakh</t>
  </si>
  <si>
    <t>Magam</t>
  </si>
  <si>
    <t>Nowshehra</t>
  </si>
  <si>
    <t>Pahalgam</t>
  </si>
  <si>
    <t>Parole</t>
  </si>
  <si>
    <t>Pattan</t>
  </si>
  <si>
    <t>Pulwama</t>
  </si>
  <si>
    <t>Punch</t>
  </si>
  <si>
    <t>Qazi Gund</t>
  </si>
  <si>
    <t>Rajauri</t>
  </si>
  <si>
    <t>Ramban</t>
  </si>
  <si>
    <t>Ramgarh</t>
  </si>
  <si>
    <t>Ram Nagar</t>
  </si>
  <si>
    <t>Reasi</t>
  </si>
  <si>
    <t>Samba</t>
  </si>
  <si>
    <t>Shupiyan</t>
  </si>
  <si>
    <t>Sopore</t>
  </si>
  <si>
    <t>Srinagar</t>
  </si>
  <si>
    <t>Sumbal</t>
  </si>
  <si>
    <t>Sunderbani</t>
  </si>
  <si>
    <t>Thanamandi</t>
  </si>
  <si>
    <t>Tral</t>
  </si>
  <si>
    <t>Udhampur</t>
  </si>
  <si>
    <t>Uri</t>
  </si>
  <si>
    <t>Vijay Pur</t>
  </si>
  <si>
    <t>Uttarakhand</t>
  </si>
  <si>
    <t>City</t>
  </si>
  <si>
    <t>2011</t>
  </si>
  <si>
    <t>2001</t>
  </si>
  <si>
    <t>Amarpur</t>
  </si>
  <si>
    <t>Araria</t>
  </si>
  <si>
    <t>Areraj</t>
  </si>
  <si>
    <t>Arrah</t>
  </si>
  <si>
    <t>Arwal</t>
  </si>
  <si>
    <t>Aurangabad</t>
  </si>
  <si>
    <t>Bagaha</t>
  </si>
  <si>
    <t>Bahadurganj</t>
  </si>
  <si>
    <t>Bairgania</t>
  </si>
  <si>
    <t>Bakhri</t>
  </si>
  <si>
    <t>Bakhtiarpur</t>
  </si>
  <si>
    <t>Balia</t>
  </si>
  <si>
    <t>Banka</t>
  </si>
  <si>
    <t>Banmankhi Bazar</t>
  </si>
  <si>
    <t>Barahiya</t>
  </si>
  <si>
    <t>Barauli</t>
  </si>
  <si>
    <t>Barauni</t>
  </si>
  <si>
    <t>Barbigha</t>
  </si>
  <si>
    <t>Barh</t>
  </si>
  <si>
    <t>Behea</t>
  </si>
  <si>
    <t>Belsand</t>
  </si>
  <si>
    <t>Benipur</t>
  </si>
  <si>
    <t>Bettiah</t>
  </si>
  <si>
    <t>Bhabua</t>
  </si>
  <si>
    <t>Bhagalpur</t>
  </si>
  <si>
    <t>Biharsharif</t>
  </si>
  <si>
    <t>Bihat</t>
  </si>
  <si>
    <t>Bihta</t>
  </si>
  <si>
    <t>Bikram</t>
  </si>
  <si>
    <t>Bikramganj</t>
  </si>
  <si>
    <t>Birpur</t>
  </si>
  <si>
    <t>Bodh Gaya</t>
  </si>
  <si>
    <t>Buxar</t>
  </si>
  <si>
    <t>Chakia</t>
  </si>
  <si>
    <t>Chanpatia</t>
  </si>
  <si>
    <t>Chapra</t>
  </si>
  <si>
    <t>Colgong</t>
  </si>
  <si>
    <t>Dalsinghsarai</t>
  </si>
  <si>
    <t>Danapur Cantonment (CB)</t>
  </si>
  <si>
    <t>Darbhanga</t>
  </si>
  <si>
    <t>Daudnagar</t>
  </si>
  <si>
    <t>Dehri</t>
  </si>
  <si>
    <t>Dhaka</t>
  </si>
  <si>
    <t>Dighwara</t>
  </si>
  <si>
    <t>Dinapur Nizamat</t>
  </si>
  <si>
    <t>Dumra</t>
  </si>
  <si>
    <t>Dumraon</t>
  </si>
  <si>
    <t>Fatwah</t>
  </si>
  <si>
    <t>Forbesganj</t>
  </si>
  <si>
    <t>Gaya</t>
  </si>
  <si>
    <t>Ghoghardiha</t>
  </si>
  <si>
    <t>Gogri Jamalpur</t>
  </si>
  <si>
    <t>Gopalganj</t>
  </si>
  <si>
    <t>Hajipur</t>
  </si>
  <si>
    <t>Hilsa</t>
  </si>
  <si>
    <t>Hisua</t>
  </si>
  <si>
    <t>Islampur</t>
  </si>
  <si>
    <t>Jagdishpur</t>
  </si>
  <si>
    <t>Jainagar</t>
  </si>
  <si>
    <t>Jamalpur</t>
  </si>
  <si>
    <t>Jamui</t>
  </si>
  <si>
    <t>Janakpur Road</t>
  </si>
  <si>
    <t>Jhajha</t>
  </si>
  <si>
    <t>Jhanjharpur</t>
  </si>
  <si>
    <t>Jogabani</t>
  </si>
  <si>
    <t>Kanti</t>
  </si>
  <si>
    <t>Kasba</t>
  </si>
  <si>
    <t>Kataiya</t>
  </si>
  <si>
    <t>Katihar</t>
  </si>
  <si>
    <t>Kesaria</t>
  </si>
  <si>
    <t>Khagaria</t>
  </si>
  <si>
    <t>Khagaul</t>
  </si>
  <si>
    <t>Kharagpur</t>
  </si>
  <si>
    <t>Khusrupur</t>
  </si>
  <si>
    <t>Kishanganj</t>
  </si>
  <si>
    <t>Koath</t>
  </si>
  <si>
    <t>Koilwar</t>
  </si>
  <si>
    <t>Lakhisarai</t>
  </si>
  <si>
    <t>Lalganj</t>
  </si>
  <si>
    <t>Madhepura</t>
  </si>
  <si>
    <t>Madhuban</t>
  </si>
  <si>
    <t>Madhubani</t>
  </si>
  <si>
    <t>Maharajganj</t>
  </si>
  <si>
    <t>Mahnar Bazar</t>
  </si>
  <si>
    <t>Mairwa</t>
  </si>
  <si>
    <t>Makhdumpur</t>
  </si>
  <si>
    <t>Maner</t>
  </si>
  <si>
    <t>Manihari</t>
  </si>
  <si>
    <t>Marhaura</t>
  </si>
  <si>
    <t>Masaurhi</t>
  </si>
  <si>
    <t>Mehsi</t>
  </si>
  <si>
    <t>Mirganj</t>
  </si>
  <si>
    <t>Mokameh</t>
  </si>
  <si>
    <t>Motihari</t>
  </si>
  <si>
    <t>Motipur</t>
  </si>
  <si>
    <t>Munger</t>
  </si>
  <si>
    <t>Murliganj</t>
  </si>
  <si>
    <t>Muzaffarpur</t>
  </si>
  <si>
    <t>Nabinagar</t>
  </si>
  <si>
    <t>Narkatiaganj</t>
  </si>
  <si>
    <t>Nasriganj</t>
  </si>
  <si>
    <t>Naubatpur</t>
  </si>
  <si>
    <t>Naugachhia</t>
  </si>
  <si>
    <t>Nawada</t>
  </si>
  <si>
    <t>Nirmali</t>
  </si>
  <si>
    <t>Nokha</t>
  </si>
  <si>
    <t>Pakri Dayal</t>
  </si>
  <si>
    <t>Piro</t>
  </si>
  <si>
    <t>Purnia</t>
  </si>
  <si>
    <t>Rafiganj</t>
  </si>
  <si>
    <t>Raghunathpur</t>
  </si>
  <si>
    <t>Rajauli</t>
  </si>
  <si>
    <t>Rajgir</t>
  </si>
  <si>
    <t>Ramnagar</t>
  </si>
  <si>
    <t>Revelganj</t>
  </si>
  <si>
    <t>Rosera</t>
  </si>
  <si>
    <t>Saharsa</t>
  </si>
  <si>
    <t>Sahebganj</t>
  </si>
  <si>
    <t>Samastipur</t>
  </si>
  <si>
    <t>Sasaram</t>
  </si>
  <si>
    <t>Shahpur</t>
  </si>
  <si>
    <t>Sheikhpura</t>
  </si>
  <si>
    <t>Sheohar</t>
  </si>
  <si>
    <t>Sherghati</t>
  </si>
  <si>
    <t>Silao</t>
  </si>
  <si>
    <t>Sitamarhi</t>
  </si>
  <si>
    <t>Siwan</t>
  </si>
  <si>
    <t>Sonepur</t>
  </si>
  <si>
    <t>Sugauli</t>
  </si>
  <si>
    <t>Sultanganj</t>
  </si>
  <si>
    <t>Supaul</t>
  </si>
  <si>
    <t>Teghra</t>
  </si>
  <si>
    <t>Thakurganj</t>
  </si>
  <si>
    <t>Tikari</t>
  </si>
  <si>
    <t>Warisaliganj</t>
  </si>
  <si>
    <t>Abhanpur</t>
  </si>
  <si>
    <t>Adbhar</t>
  </si>
  <si>
    <t>Ahiwara</t>
  </si>
  <si>
    <t>Akaltara</t>
  </si>
  <si>
    <t>Ambagarh Chowki</t>
  </si>
  <si>
    <t>Ambikapur</t>
  </si>
  <si>
    <t>Antagarh</t>
  </si>
  <si>
    <t>Arjunda</t>
  </si>
  <si>
    <t>Bade Bacheli</t>
  </si>
  <si>
    <t>Bagbahara</t>
  </si>
  <si>
    <t>Bagicha</t>
  </si>
  <si>
    <t>Baikunthpur</t>
  </si>
  <si>
    <t>Balod</t>
  </si>
  <si>
    <t>Baloda</t>
  </si>
  <si>
    <t>Baloda Bazar</t>
  </si>
  <si>
    <t>Balrampur</t>
  </si>
  <si>
    <t>Baramkela</t>
  </si>
  <si>
    <t>Barsur</t>
  </si>
  <si>
    <t>Bastar</t>
  </si>
  <si>
    <t>Bemetara</t>
  </si>
  <si>
    <t>Berla</t>
  </si>
  <si>
    <t>Bhairamgarh</t>
  </si>
  <si>
    <t>Bhakhara</t>
  </si>
  <si>
    <t>Bhanupratappur</t>
  </si>
  <si>
    <t>Bhatapara</t>
  </si>
  <si>
    <t>Bhatgaon</t>
  </si>
  <si>
    <t>Bhilai Charoda</t>
  </si>
  <si>
    <t>Bhopalpattanam</t>
  </si>
  <si>
    <t>Bijapur</t>
  </si>
  <si>
    <t>Bilaigarh</t>
  </si>
  <si>
    <t>Bilaspur</t>
  </si>
  <si>
    <t>Bilha</t>
  </si>
  <si>
    <t>Birgaon</t>
  </si>
  <si>
    <t>Bishrampur</t>
  </si>
  <si>
    <t>Bodla</t>
  </si>
  <si>
    <t>Bodri</t>
  </si>
  <si>
    <t>Champa</t>
  </si>
  <si>
    <t>Chandrapur</t>
  </si>
  <si>
    <t>Charama</t>
  </si>
  <si>
    <t>Chhuikhadan</t>
  </si>
  <si>
    <t>Chhura</t>
  </si>
  <si>
    <t>Chhurikala</t>
  </si>
  <si>
    <t>Chhuriya</t>
  </si>
  <si>
    <t>Chikhalakasa</t>
  </si>
  <si>
    <t>Dabhra</t>
  </si>
  <si>
    <t>Dalli-Rajhara</t>
  </si>
  <si>
    <t>Dantewada</t>
  </si>
  <si>
    <t>Daundi Lohara</t>
  </si>
  <si>
    <t>Dhamdha</t>
  </si>
  <si>
    <t>Dhamtari</t>
  </si>
  <si>
    <t>Dharamjaigarh</t>
  </si>
  <si>
    <t>Dipka</t>
  </si>
  <si>
    <t>Dongargaon</t>
  </si>
  <si>
    <t>Dongargarh</t>
  </si>
  <si>
    <t>Dornapal</t>
  </si>
  <si>
    <t>Doundi</t>
  </si>
  <si>
    <t>Durg</t>
  </si>
  <si>
    <t>Farasgaon</t>
  </si>
  <si>
    <t>Fingeshwar</t>
  </si>
  <si>
    <t>Gandai</t>
  </si>
  <si>
    <t>Gariyaband</t>
  </si>
  <si>
    <t>Gaurella</t>
  </si>
  <si>
    <t>Geedam</t>
  </si>
  <si>
    <t>Gharghoda</t>
  </si>
  <si>
    <t>Gobra Nawapara</t>
  </si>
  <si>
    <t>Gunderdehi</t>
  </si>
  <si>
    <t>Gurur</t>
  </si>
  <si>
    <t>Jagdalpur</t>
  </si>
  <si>
    <t>Jaijepur</t>
  </si>
  <si>
    <t>Jamul</t>
  </si>
  <si>
    <t>Jarhi</t>
  </si>
  <si>
    <t>Jhagrakhand</t>
  </si>
  <si>
    <t>Kanker</t>
  </si>
  <si>
    <t>Kasdol</t>
  </si>
  <si>
    <t>Katghora</t>
  </si>
  <si>
    <t>Kawardha</t>
  </si>
  <si>
    <t>Keskal</t>
  </si>
  <si>
    <t>Khairagarh</t>
  </si>
  <si>
    <t>Kharod</t>
  </si>
  <si>
    <t>Kharora</t>
  </si>
  <si>
    <t>Khongapani</t>
  </si>
  <si>
    <t>Kirandul</t>
  </si>
  <si>
    <t>Kirodimalnagar</t>
  </si>
  <si>
    <t>Kondagaon</t>
  </si>
  <si>
    <t>Konta</t>
  </si>
  <si>
    <t>Koora</t>
  </si>
  <si>
    <t>Korba</t>
  </si>
  <si>
    <t>Kota</t>
  </si>
  <si>
    <t>Kotba</t>
  </si>
  <si>
    <t>Kumhari</t>
  </si>
  <si>
    <t>Kurud</t>
  </si>
  <si>
    <t>Kusmi</t>
  </si>
  <si>
    <t>Lailunga</t>
  </si>
  <si>
    <t>Lawan</t>
  </si>
  <si>
    <t>Lormi</t>
  </si>
  <si>
    <t>Magarlod</t>
  </si>
  <si>
    <t>Mahasamund</t>
  </si>
  <si>
    <t>Malhar</t>
  </si>
  <si>
    <t>Mana-Camp</t>
  </si>
  <si>
    <t>Manendragarh</t>
  </si>
  <si>
    <t>Maro</t>
  </si>
  <si>
    <t>Mungeli</t>
  </si>
  <si>
    <t>Nagari</t>
  </si>
  <si>
    <t>Naila-Janjgir</t>
  </si>
  <si>
    <t>Nai-Ledri</t>
  </si>
  <si>
    <t>Narayanpur</t>
  </si>
  <si>
    <t>Narharpur</t>
  </si>
  <si>
    <t>Nawagarh</t>
  </si>
  <si>
    <t>Naya Baradwar</t>
  </si>
  <si>
    <t>Pakhanjur</t>
  </si>
  <si>
    <t>Palari</t>
  </si>
  <si>
    <t>Pali</t>
  </si>
  <si>
    <t>Pandariya</t>
  </si>
  <si>
    <t>Pandatarai</t>
  </si>
  <si>
    <t>Parpondi</t>
  </si>
  <si>
    <t>Patan</t>
  </si>
  <si>
    <t>Pathalgaon</t>
  </si>
  <si>
    <t>Pathariya</t>
  </si>
  <si>
    <t>Pendra</t>
  </si>
  <si>
    <t>Pipariya</t>
  </si>
  <si>
    <t>Pithora</t>
  </si>
  <si>
    <t>Pratappur</t>
  </si>
  <si>
    <t>Premnagar</t>
  </si>
  <si>
    <t>Pusaur</t>
  </si>
  <si>
    <t>Rahaud</t>
  </si>
  <si>
    <t>Raigarh</t>
  </si>
  <si>
    <t>Rajim</t>
  </si>
  <si>
    <t>Rajnandgaon</t>
  </si>
  <si>
    <t>Rajpur</t>
  </si>
  <si>
    <t>Ramanujganj</t>
  </si>
  <si>
    <t>Ratanpur</t>
  </si>
  <si>
    <t>Sahaspur-Lohara</t>
  </si>
  <si>
    <t>Saja</t>
  </si>
  <si>
    <t>Sakari</t>
  </si>
  <si>
    <t>Sakti</t>
  </si>
  <si>
    <t>Saragaon</t>
  </si>
  <si>
    <t>Saraipali</t>
  </si>
  <si>
    <t>Sarangarh</t>
  </si>
  <si>
    <t>Sargaon</t>
  </si>
  <si>
    <t>Sariya</t>
  </si>
  <si>
    <t>Shivpur Charcha</t>
  </si>
  <si>
    <t>Shivrinarayan</t>
  </si>
  <si>
    <t>Simga</t>
  </si>
  <si>
    <t>Sitapur</t>
  </si>
  <si>
    <t>Sukma</t>
  </si>
  <si>
    <t>Surajpur</t>
  </si>
  <si>
    <t>Takhatpur</t>
  </si>
  <si>
    <t>Than-Khamharia</t>
  </si>
  <si>
    <t>Tifra</t>
  </si>
  <si>
    <t>Tilda Newra</t>
  </si>
  <si>
    <t>Tumgaon</t>
  </si>
  <si>
    <t>Tundra</t>
  </si>
  <si>
    <t>Utai</t>
  </si>
  <si>
    <t>Visrampuree</t>
  </si>
  <si>
    <t>Wadrafnagar</t>
  </si>
  <si>
    <t>Bicholim</t>
  </si>
  <si>
    <t>Canacona</t>
  </si>
  <si>
    <t>Cuncolim</t>
  </si>
  <si>
    <t>Curchorem-Cacora</t>
  </si>
  <si>
    <t>Mapusa</t>
  </si>
  <si>
    <t>Margao</t>
  </si>
  <si>
    <t>Mormugao</t>
  </si>
  <si>
    <t>Pernem</t>
  </si>
  <si>
    <t>Ponda</t>
  </si>
  <si>
    <t>Quepem</t>
  </si>
  <si>
    <t>Sanguem</t>
  </si>
  <si>
    <t>Sanquelim</t>
  </si>
  <si>
    <t>Valpoi</t>
  </si>
  <si>
    <t>Ahmadabad</t>
  </si>
  <si>
    <t>Alang-Sosiya</t>
  </si>
  <si>
    <t>Amod</t>
  </si>
  <si>
    <t>Amreli</t>
  </si>
  <si>
    <t>Anand</t>
  </si>
  <si>
    <t>Anjar</t>
  </si>
  <si>
    <t>Anklav</t>
  </si>
  <si>
    <t>Babra</t>
  </si>
  <si>
    <t>Bagasara</t>
  </si>
  <si>
    <t>Balasinor</t>
  </si>
  <si>
    <t>Bantwa</t>
  </si>
  <si>
    <t>Bardoli</t>
  </si>
  <si>
    <t>Bareja</t>
  </si>
  <si>
    <t>Barwala</t>
  </si>
  <si>
    <t>Bavla</t>
  </si>
  <si>
    <t>Bayad</t>
  </si>
  <si>
    <t>Bhabhar</t>
  </si>
  <si>
    <t>Bhachau</t>
  </si>
  <si>
    <t>Bhanvad</t>
  </si>
  <si>
    <t>Bhavnagar</t>
  </si>
  <si>
    <t>Bhayavadar</t>
  </si>
  <si>
    <t>Bhuj</t>
  </si>
  <si>
    <t>Bilimora</t>
  </si>
  <si>
    <t>Boriavi</t>
  </si>
  <si>
    <t>Borsad</t>
  </si>
  <si>
    <t>Botad</t>
  </si>
  <si>
    <t>Chaklasi</t>
  </si>
  <si>
    <t>Chalala</t>
  </si>
  <si>
    <t>Chanasma</t>
  </si>
  <si>
    <t>Chhaya</t>
  </si>
  <si>
    <t>Chhota Udaipur</t>
  </si>
  <si>
    <t>Chikhli</t>
  </si>
  <si>
    <t>Chorvad</t>
  </si>
  <si>
    <t>Chotila</t>
  </si>
  <si>
    <t>Dabhoi</t>
  </si>
  <si>
    <t>Dakor</t>
  </si>
  <si>
    <t>Damnagar</t>
  </si>
  <si>
    <t>Deesa</t>
  </si>
  <si>
    <t>Dehgam</t>
  </si>
  <si>
    <t>Devgadbaria</t>
  </si>
  <si>
    <t>Devsar</t>
  </si>
  <si>
    <t>Dhandhuka</t>
  </si>
  <si>
    <t>Dhanera</t>
  </si>
  <si>
    <t>Dharampur</t>
  </si>
  <si>
    <t>Dholka</t>
  </si>
  <si>
    <t>Dhoraji</t>
  </si>
  <si>
    <t>Dhrangadhra</t>
  </si>
  <si>
    <t>Dhrol</t>
  </si>
  <si>
    <t>Dohad</t>
  </si>
  <si>
    <t>Dwarka</t>
  </si>
  <si>
    <t>Gadhada</t>
  </si>
  <si>
    <t>Gandevi</t>
  </si>
  <si>
    <t>Gandhidham</t>
  </si>
  <si>
    <t>Gariadhar</t>
  </si>
  <si>
    <t>Godhra</t>
  </si>
  <si>
    <t>Gondal</t>
  </si>
  <si>
    <t>Halol</t>
  </si>
  <si>
    <t>Halvad</t>
  </si>
  <si>
    <t>Harij</t>
  </si>
  <si>
    <t>Himatnagar</t>
  </si>
  <si>
    <t>Idar</t>
  </si>
  <si>
    <t>Jafrabad</t>
  </si>
  <si>
    <t>Jambusar</t>
  </si>
  <si>
    <t>Jamjodhpur</t>
  </si>
  <si>
    <t>Jamnagar</t>
  </si>
  <si>
    <t>Jasdan</t>
  </si>
  <si>
    <t>Jetpur Navagadh</t>
  </si>
  <si>
    <t>Jhalod</t>
  </si>
  <si>
    <t>Junagadh</t>
  </si>
  <si>
    <t>Kadi</t>
  </si>
  <si>
    <t>Kalavad</t>
  </si>
  <si>
    <t>Kalol</t>
  </si>
  <si>
    <t>Kanjari</t>
  </si>
  <si>
    <t>Kapadvanj</t>
  </si>
  <si>
    <t>Karamsad</t>
  </si>
  <si>
    <t>Karjan</t>
  </si>
  <si>
    <t>Kathlal</t>
  </si>
  <si>
    <t>Keshod</t>
  </si>
  <si>
    <t>Khambhalia</t>
  </si>
  <si>
    <t>Khambhat</t>
  </si>
  <si>
    <t>Kheda</t>
  </si>
  <si>
    <t>Khedbrahma</t>
  </si>
  <si>
    <t>Kheralu</t>
  </si>
  <si>
    <t>Kodinar</t>
  </si>
  <si>
    <t>Kutiyana</t>
  </si>
  <si>
    <t>Lathi</t>
  </si>
  <si>
    <t>Limbdi</t>
  </si>
  <si>
    <t>Lodhika</t>
  </si>
  <si>
    <t>Lunawada</t>
  </si>
  <si>
    <t>Mahesana</t>
  </si>
  <si>
    <t>Mahudha</t>
  </si>
  <si>
    <t>Mahuva</t>
  </si>
  <si>
    <t>Maliya</t>
  </si>
  <si>
    <t>Manavadar</t>
  </si>
  <si>
    <t>Mandvi</t>
  </si>
  <si>
    <t>Mangrol</t>
  </si>
  <si>
    <t>Mansa</t>
  </si>
  <si>
    <t>Mehmedabad</t>
  </si>
  <si>
    <t>Modasa</t>
  </si>
  <si>
    <t>Morvi</t>
  </si>
  <si>
    <t>Nadiad</t>
  </si>
  <si>
    <t>Navsari</t>
  </si>
  <si>
    <t>Ode</t>
  </si>
  <si>
    <t>Okha</t>
  </si>
  <si>
    <t>Padra</t>
  </si>
  <si>
    <t>Palanpur</t>
  </si>
  <si>
    <t>Palitana</t>
  </si>
  <si>
    <t>Panoli</t>
  </si>
  <si>
    <t>Pardi</t>
  </si>
  <si>
    <t>Patdi</t>
  </si>
  <si>
    <t>Pethapur</t>
  </si>
  <si>
    <t>Petlad</t>
  </si>
  <si>
    <t>Porbandar</t>
  </si>
  <si>
    <t>Por-Ramangamdi</t>
  </si>
  <si>
    <t>Prantij</t>
  </si>
  <si>
    <t>Radhanpur</t>
  </si>
  <si>
    <t>Rajkot</t>
  </si>
  <si>
    <t>Rajpipla</t>
  </si>
  <si>
    <t>Rajula</t>
  </si>
  <si>
    <t>Ranavav</t>
  </si>
  <si>
    <t>Rapar</t>
  </si>
  <si>
    <t>Raval</t>
  </si>
  <si>
    <t>Reliance Complex</t>
  </si>
  <si>
    <t>Salaya</t>
  </si>
  <si>
    <t>Sanand</t>
  </si>
  <si>
    <t>Santrampur</t>
  </si>
  <si>
    <t>Saputara</t>
  </si>
  <si>
    <t>Sarigam</t>
  </si>
  <si>
    <t>Savarkundla</t>
  </si>
  <si>
    <t>Savli</t>
  </si>
  <si>
    <t>Shehera</t>
  </si>
  <si>
    <t>Sidhpur</t>
  </si>
  <si>
    <t>Sihor</t>
  </si>
  <si>
    <t>Sikka</t>
  </si>
  <si>
    <t>Sojitra</t>
  </si>
  <si>
    <t>Songadh</t>
  </si>
  <si>
    <t>Surat</t>
  </si>
  <si>
    <t>Surendranagar Dudhrej</t>
  </si>
  <si>
    <t>Sutrapada</t>
  </si>
  <si>
    <t>Talaja</t>
  </si>
  <si>
    <t>Talala</t>
  </si>
  <si>
    <t>Talod</t>
  </si>
  <si>
    <t>Tarsadi</t>
  </si>
  <si>
    <t>Thangadh</t>
  </si>
  <si>
    <t>Thara</t>
  </si>
  <si>
    <t>Tharad</t>
  </si>
  <si>
    <t>Thasra</t>
  </si>
  <si>
    <t>Umbergaon</t>
  </si>
  <si>
    <t>Umreth</t>
  </si>
  <si>
    <t>Una</t>
  </si>
  <si>
    <t>Unjha</t>
  </si>
  <si>
    <t>Upleta</t>
  </si>
  <si>
    <t>Vadali</t>
  </si>
  <si>
    <t>Vadnagar</t>
  </si>
  <si>
    <t>Vadodara</t>
  </si>
  <si>
    <t>Vaghodia</t>
  </si>
  <si>
    <t>Vallabh Vidyanagar</t>
  </si>
  <si>
    <t>Vallabhipur</t>
  </si>
  <si>
    <t>Valsad</t>
  </si>
  <si>
    <t>Vanthali</t>
  </si>
  <si>
    <t>VasBorsad</t>
  </si>
  <si>
    <t>Veraval</t>
  </si>
  <si>
    <t>Vijalpor</t>
  </si>
  <si>
    <t>Vijapur</t>
  </si>
  <si>
    <t>Viramgam</t>
  </si>
  <si>
    <t>Visavadar</t>
  </si>
  <si>
    <t>Visnagar</t>
  </si>
  <si>
    <t>Vyara</t>
  </si>
  <si>
    <t>Wadhwan</t>
  </si>
  <si>
    <t>Wankaner</t>
  </si>
  <si>
    <t>Assandh</t>
  </si>
  <si>
    <t>Ateli</t>
  </si>
  <si>
    <t>Bahadurgarh</t>
  </si>
  <si>
    <t>Bawal</t>
  </si>
  <si>
    <t>Bawani khera</t>
  </si>
  <si>
    <t>Beri</t>
  </si>
  <si>
    <t>Bhiwani</t>
  </si>
  <si>
    <t>Charkhi Dadri</t>
  </si>
  <si>
    <t>Cheeka</t>
  </si>
  <si>
    <t>Dharuhera</t>
  </si>
  <si>
    <t>Ellenabad</t>
  </si>
  <si>
    <t>Faridabad</t>
  </si>
  <si>
    <t>Farrukhnagar</t>
  </si>
  <si>
    <t>Fatehabad</t>
  </si>
  <si>
    <t>Ferozepur jhirka</t>
  </si>
  <si>
    <t>Ganaur</t>
  </si>
  <si>
    <t>Gharaunda</t>
  </si>
  <si>
    <t>Gohana</t>
  </si>
  <si>
    <t>Gurgaon</t>
  </si>
  <si>
    <t>Hailey Mandi</t>
  </si>
  <si>
    <t>Hansi</t>
  </si>
  <si>
    <t>Hassan Pur</t>
  </si>
  <si>
    <t>Hathin</t>
  </si>
  <si>
    <t>Hisar</t>
  </si>
  <si>
    <t>Hodal</t>
  </si>
  <si>
    <t>Indri</t>
  </si>
  <si>
    <t>Jagadhri</t>
  </si>
  <si>
    <t>Jhajjar</t>
  </si>
  <si>
    <t>Jind</t>
  </si>
  <si>
    <t>Julana</t>
  </si>
  <si>
    <t>Kaithal</t>
  </si>
  <si>
    <t>Kalanaur</t>
  </si>
  <si>
    <t>Kalanwali</t>
  </si>
  <si>
    <t>Kalayat</t>
  </si>
  <si>
    <t>Kalka</t>
  </si>
  <si>
    <t>Kanina</t>
  </si>
  <si>
    <t>Karnal</t>
  </si>
  <si>
    <t>Kharkhoda</t>
  </si>
  <si>
    <t>Ladwa</t>
  </si>
  <si>
    <t>Loharu</t>
  </si>
  <si>
    <t>Maham</t>
  </si>
  <si>
    <t>Mahendragarh</t>
  </si>
  <si>
    <t>Mandi Dabwali</t>
  </si>
  <si>
    <t>Naraingarh</t>
  </si>
  <si>
    <t>Narnaul</t>
  </si>
  <si>
    <t>Narnaund</t>
  </si>
  <si>
    <t>Narwana</t>
  </si>
  <si>
    <t>Nilokheri</t>
  </si>
  <si>
    <t>Nissing</t>
  </si>
  <si>
    <t>Nuh</t>
  </si>
  <si>
    <t>Palwal</t>
  </si>
  <si>
    <t>Panchkula</t>
  </si>
  <si>
    <t>Panipat</t>
  </si>
  <si>
    <t>Pataudi</t>
  </si>
  <si>
    <t>Pehowa</t>
  </si>
  <si>
    <t>Pinjore</t>
  </si>
  <si>
    <t>Punahana</t>
  </si>
  <si>
    <t>Pundri</t>
  </si>
  <si>
    <t>Raa</t>
  </si>
  <si>
    <t>Rania</t>
  </si>
  <si>
    <t>Rewari</t>
  </si>
  <si>
    <t>Rohtak</t>
  </si>
  <si>
    <t>Safidon</t>
  </si>
  <si>
    <t>Samalkha</t>
  </si>
  <si>
    <t>Sampla</t>
  </si>
  <si>
    <t>Shahbad</t>
  </si>
  <si>
    <t>Sirsa</t>
  </si>
  <si>
    <t>Siwani</t>
  </si>
  <si>
    <t>Sohna</t>
  </si>
  <si>
    <t>Sonipat</t>
  </si>
  <si>
    <t>Taoru</t>
  </si>
  <si>
    <t>Taraori</t>
  </si>
  <si>
    <t>Thanesar</t>
  </si>
  <si>
    <t>Tohana</t>
  </si>
  <si>
    <t>Uchana</t>
  </si>
  <si>
    <t>Yamunanagar</t>
  </si>
  <si>
    <t>Arki</t>
  </si>
  <si>
    <t>Baddi</t>
  </si>
  <si>
    <t>Bakloh</t>
  </si>
  <si>
    <t>Banjar</t>
  </si>
  <si>
    <t>Bhota</t>
  </si>
  <si>
    <t>Bhuntar</t>
  </si>
  <si>
    <t>Chamba</t>
  </si>
  <si>
    <t>Chaupal</t>
  </si>
  <si>
    <t>Chuari Khas</t>
  </si>
  <si>
    <t>Dagshai</t>
  </si>
  <si>
    <t>Dalhousie</t>
  </si>
  <si>
    <t>Daulatpur</t>
  </si>
  <si>
    <t>Dera Gopipur</t>
  </si>
  <si>
    <t>Dharmsala</t>
  </si>
  <si>
    <t>Gagret</t>
  </si>
  <si>
    <t>Ghumarwin</t>
  </si>
  <si>
    <t>Hamirpur</t>
  </si>
  <si>
    <t>Jawalamukhi</t>
  </si>
  <si>
    <t>Jogindarnagar</t>
  </si>
  <si>
    <t>Jubbal</t>
  </si>
  <si>
    <t>Kangra</t>
  </si>
  <si>
    <t>Kasauli</t>
  </si>
  <si>
    <t>Kotkhai</t>
  </si>
  <si>
    <t>Kullu</t>
  </si>
  <si>
    <t>Manali</t>
  </si>
  <si>
    <t>Mandi</t>
  </si>
  <si>
    <t>Mehatpur Basdehra</t>
  </si>
  <si>
    <t>Nadaun</t>
  </si>
  <si>
    <t>Nagrota Bagwan</t>
  </si>
  <si>
    <t>Nahan</t>
  </si>
  <si>
    <t>Naina Devi</t>
  </si>
  <si>
    <t>Nalagarh</t>
  </si>
  <si>
    <t>Narkanda</t>
  </si>
  <si>
    <t>Nurpur</t>
  </si>
  <si>
    <t>Palampur</t>
  </si>
  <si>
    <t>Paonta Sahib</t>
  </si>
  <si>
    <t>Parwanoo</t>
  </si>
  <si>
    <t>Rajgarh</t>
  </si>
  <si>
    <t>Rampur</t>
  </si>
  <si>
    <t>Rawalsar</t>
  </si>
  <si>
    <t>Rohru</t>
  </si>
  <si>
    <t>Sabathu</t>
  </si>
  <si>
    <t>Santokhgarh</t>
  </si>
  <si>
    <t>Sarkaghat</t>
  </si>
  <si>
    <t>Seoni</t>
  </si>
  <si>
    <t>Solan</t>
  </si>
  <si>
    <t>Sundarnagar</t>
  </si>
  <si>
    <t>Talai</t>
  </si>
  <si>
    <t>Theog</t>
  </si>
  <si>
    <t>Tira Sujanpur</t>
  </si>
  <si>
    <t>Yol</t>
  </si>
  <si>
    <t>Arwani</t>
  </si>
  <si>
    <t>Ashmuji Khalsa</t>
  </si>
  <si>
    <t>Chadura</t>
  </si>
  <si>
    <t>Jammu Cantt. (CB)</t>
  </si>
  <si>
    <t>Mattan</t>
  </si>
  <si>
    <t>Mehmood Pora</t>
  </si>
  <si>
    <t>Purana Daroorh</t>
  </si>
  <si>
    <t>Quimoh</t>
  </si>
  <si>
    <t>Seer Hamdan</t>
  </si>
  <si>
    <t>Shangus</t>
  </si>
  <si>
    <t>Surankote</t>
  </si>
  <si>
    <t>Watra Gam</t>
  </si>
  <si>
    <t>Yari Pora</t>
  </si>
  <si>
    <t>Adityapur</t>
  </si>
  <si>
    <t>Barhi</t>
  </si>
  <si>
    <t>Basukinath</t>
  </si>
  <si>
    <t>Bundu</t>
  </si>
  <si>
    <t>Chaibasa</t>
  </si>
  <si>
    <t>Chakardharpur</t>
  </si>
  <si>
    <t>Chakulia</t>
  </si>
  <si>
    <t>Chas</t>
  </si>
  <si>
    <t>Chatra</t>
  </si>
  <si>
    <t>Chirkunda</t>
  </si>
  <si>
    <t>Dhanbad</t>
  </si>
  <si>
    <t>Dumka</t>
  </si>
  <si>
    <t>Garhwa</t>
  </si>
  <si>
    <t>Giridih</t>
  </si>
  <si>
    <t>Godda</t>
  </si>
  <si>
    <t>Gumla</t>
  </si>
  <si>
    <t>Hazaribag</t>
  </si>
  <si>
    <t>Hussainabad</t>
  </si>
  <si>
    <t>Jamshedpur</t>
  </si>
  <si>
    <t>Jamtara</t>
  </si>
  <si>
    <t>Jhumri Tilaiya</t>
  </si>
  <si>
    <t>Jugsalai</t>
  </si>
  <si>
    <t>Khunti</t>
  </si>
  <si>
    <t>Latehar</t>
  </si>
  <si>
    <t>Lohardaga</t>
  </si>
  <si>
    <t>Madhupur</t>
  </si>
  <si>
    <t>Majhion</t>
  </si>
  <si>
    <t>Mango</t>
  </si>
  <si>
    <t>Mihijam</t>
  </si>
  <si>
    <t>Pakaur</t>
  </si>
  <si>
    <t>Phusro</t>
  </si>
  <si>
    <t>Rajmahal</t>
  </si>
  <si>
    <t>Sahibganj</t>
  </si>
  <si>
    <t>Seraikela</t>
  </si>
  <si>
    <t>Simdega</t>
  </si>
  <si>
    <t>Afzalpur</t>
  </si>
  <si>
    <t>Aland</t>
  </si>
  <si>
    <t>Alnavar</t>
  </si>
  <si>
    <t>Alur</t>
  </si>
  <si>
    <t>Anekal</t>
  </si>
  <si>
    <t>Ankola</t>
  </si>
  <si>
    <t>Annigeri</t>
  </si>
  <si>
    <t>Arkalgud</t>
  </si>
  <si>
    <t>Arsikere</t>
  </si>
  <si>
    <t>Athni</t>
  </si>
  <si>
    <t>Aurad</t>
  </si>
  <si>
    <t>Badami</t>
  </si>
  <si>
    <t>Bagalkot</t>
  </si>
  <si>
    <t>Bail Hongal</t>
  </si>
  <si>
    <t>Bangarapet</t>
  </si>
  <si>
    <t>Bankapura</t>
  </si>
  <si>
    <t>Bannur</t>
  </si>
  <si>
    <t>Bantval</t>
  </si>
  <si>
    <t>Basavakalyan</t>
  </si>
  <si>
    <t>Basavana Bagevadi</t>
  </si>
  <si>
    <t>Belgaum</t>
  </si>
  <si>
    <t>Bellary</t>
  </si>
  <si>
    <t>Beltangadi</t>
  </si>
  <si>
    <t>Belur</t>
  </si>
  <si>
    <t>Bhadravati</t>
  </si>
  <si>
    <t>Bhalki</t>
  </si>
  <si>
    <t>Bhatkal</t>
  </si>
  <si>
    <t>Bhimarayanagudi</t>
  </si>
  <si>
    <t>Bidar</t>
  </si>
  <si>
    <t>Bilgi</t>
  </si>
  <si>
    <t>Birur</t>
  </si>
  <si>
    <t>Byadgi</t>
  </si>
  <si>
    <t>Challakere</t>
  </si>
  <si>
    <t>Chamarajanagar</t>
  </si>
  <si>
    <t>Channagiri</t>
  </si>
  <si>
    <t>Channapatna</t>
  </si>
  <si>
    <t>Channarayapatna</t>
  </si>
  <si>
    <t>Chikkaballapura</t>
  </si>
  <si>
    <t>Chikmagalur</t>
  </si>
  <si>
    <t>Chiknayakanhalli</t>
  </si>
  <si>
    <t>Chikodi</t>
  </si>
  <si>
    <t>Chincholi</t>
  </si>
  <si>
    <t>Chintamani</t>
  </si>
  <si>
    <t>Chitapur</t>
  </si>
  <si>
    <t>Chitgoppa</t>
  </si>
  <si>
    <t>Chitradurga</t>
  </si>
  <si>
    <t>Dandeli</t>
  </si>
  <si>
    <t>Davanagere</t>
  </si>
  <si>
    <t>Devadurga</t>
  </si>
  <si>
    <t>Devanahalli</t>
  </si>
  <si>
    <t>Dod Ballapur</t>
  </si>
  <si>
    <t>Gadag-Betigeri</t>
  </si>
  <si>
    <t>Gajendragarh</t>
  </si>
  <si>
    <t>Gangawati</t>
  </si>
  <si>
    <t>Gauribidanur</t>
  </si>
  <si>
    <t>Gokak</t>
  </si>
  <si>
    <t>Gokak Falls</t>
  </si>
  <si>
    <t>Gubbi</t>
  </si>
  <si>
    <t>Gudibanda</t>
  </si>
  <si>
    <t>Gulbarga</t>
  </si>
  <si>
    <t>Guledgudda</t>
  </si>
  <si>
    <t>Gundlupet</t>
  </si>
  <si>
    <t>Gurmatkal</t>
  </si>
  <si>
    <t>Haliyal</t>
  </si>
  <si>
    <t>Hangal</t>
  </si>
  <si>
    <t>Hanur</t>
  </si>
  <si>
    <t>Harapanahalli</t>
  </si>
  <si>
    <t>Harihar</t>
  </si>
  <si>
    <t>Hassan</t>
  </si>
  <si>
    <t>Hatti Gold Mines</t>
  </si>
  <si>
    <t>Haveri</t>
  </si>
  <si>
    <t>Heggadadevankote</t>
  </si>
  <si>
    <t>Hirekerur</t>
  </si>
  <si>
    <t>Hiriyur</t>
  </si>
  <si>
    <t>Holalkere</t>
  </si>
  <si>
    <t>Hole Narsipur</t>
  </si>
  <si>
    <t>Homnabad</t>
  </si>
  <si>
    <t>Honavar</t>
  </si>
  <si>
    <t>Honnali</t>
  </si>
  <si>
    <t>Hoovina Hadagalli</t>
  </si>
  <si>
    <t>Hosakote</t>
  </si>
  <si>
    <t>Hosanagara</t>
  </si>
  <si>
    <t>Hosdurga</t>
  </si>
  <si>
    <t>Hospet</t>
  </si>
  <si>
    <t>Hubli-Dharwad</t>
  </si>
  <si>
    <t>Hukeri</t>
  </si>
  <si>
    <t>Hungund</t>
  </si>
  <si>
    <t>Hunsur</t>
  </si>
  <si>
    <t>Ilkal</t>
  </si>
  <si>
    <t>Indi</t>
  </si>
  <si>
    <t>Jagalur</t>
  </si>
  <si>
    <t>Jamkhandi</t>
  </si>
  <si>
    <t>Jevargi</t>
  </si>
  <si>
    <t>Jog Kargal</t>
  </si>
  <si>
    <t>Kadur</t>
  </si>
  <si>
    <t>Kalghatgi</t>
  </si>
  <si>
    <t>Kamalapuram</t>
  </si>
  <si>
    <t>Kampli</t>
  </si>
  <si>
    <t>Kanakapura</t>
  </si>
  <si>
    <t>Karkal</t>
  </si>
  <si>
    <t>Karwar</t>
  </si>
  <si>
    <t>Kerur</t>
  </si>
  <si>
    <t>Khanapur</t>
  </si>
  <si>
    <t>Kolar</t>
  </si>
  <si>
    <t>Kollegal</t>
  </si>
  <si>
    <t>Konnur</t>
  </si>
  <si>
    <t>Koppa</t>
  </si>
  <si>
    <t>Koppal</t>
  </si>
  <si>
    <t>Koratagere</t>
  </si>
  <si>
    <t>Kotturu</t>
  </si>
  <si>
    <t>Krishnarajanagara</t>
  </si>
  <si>
    <t>Krishnarajpet</t>
  </si>
  <si>
    <t>Kudchi</t>
  </si>
  <si>
    <t>Kudligi</t>
  </si>
  <si>
    <t>Kudremukh</t>
  </si>
  <si>
    <t>Kumta</t>
  </si>
  <si>
    <t>Kundapura</t>
  </si>
  <si>
    <t>Kundgol</t>
  </si>
  <si>
    <t>Kunigal</t>
  </si>
  <si>
    <t>Kushalnagar</t>
  </si>
  <si>
    <t>Kushtagi</t>
  </si>
  <si>
    <t>Lakshmeshwar</t>
  </si>
  <si>
    <t>Lingsugur</t>
  </si>
  <si>
    <t>Maddur</t>
  </si>
  <si>
    <t>Madhugiri</t>
  </si>
  <si>
    <t>Madikeri</t>
  </si>
  <si>
    <t>Magadi</t>
  </si>
  <si>
    <t>Mahalingpur</t>
  </si>
  <si>
    <t>Malavalli</t>
  </si>
  <si>
    <t>Malur</t>
  </si>
  <si>
    <t>Mandya</t>
  </si>
  <si>
    <t>Mangalore</t>
  </si>
  <si>
    <t>Manvi</t>
  </si>
  <si>
    <t>Molakalmuru</t>
  </si>
  <si>
    <t>Mudalgi</t>
  </si>
  <si>
    <t>Mudbidri</t>
  </si>
  <si>
    <t>Muddebihal</t>
  </si>
  <si>
    <t>Mudgal</t>
  </si>
  <si>
    <t>Mudhol</t>
  </si>
  <si>
    <t>Mudigere</t>
  </si>
  <si>
    <t>Mulbagal</t>
  </si>
  <si>
    <t>Mulgund</t>
  </si>
  <si>
    <t>Mulki</t>
  </si>
  <si>
    <t>Mundargi</t>
  </si>
  <si>
    <t>Mundgod</t>
  </si>
  <si>
    <t>Mysore</t>
  </si>
  <si>
    <t>Nagamangala</t>
  </si>
  <si>
    <t>Nanjangud</t>
  </si>
  <si>
    <t>Narasimharajapura</t>
  </si>
  <si>
    <t>Naregal</t>
  </si>
  <si>
    <t>Nargund</t>
  </si>
  <si>
    <t>Navalgund</t>
  </si>
  <si>
    <t>Nelamangala</t>
  </si>
  <si>
    <t>Pandavapura</t>
  </si>
  <si>
    <t>Pavagada</t>
  </si>
  <si>
    <t>Piriyapatna</t>
  </si>
  <si>
    <t>Puttur</t>
  </si>
  <si>
    <t>Rabkavi Banhatti</t>
  </si>
  <si>
    <t>Raichur</t>
  </si>
  <si>
    <t>Ramanagara</t>
  </si>
  <si>
    <t>Ramdurg</t>
  </si>
  <si>
    <t>Ranibennur</t>
  </si>
  <si>
    <t>Raybag</t>
  </si>
  <si>
    <t>Robertson Pet</t>
  </si>
  <si>
    <t>Ron</t>
  </si>
  <si>
    <t>Sadalgi</t>
  </si>
  <si>
    <t>Sagar</t>
  </si>
  <si>
    <t>Sakleshpur</t>
  </si>
  <si>
    <t>Saligram</t>
  </si>
  <si>
    <t>Sandur</t>
  </si>
  <si>
    <t>Sankeshwar</t>
  </si>
  <si>
    <t>Saragur</t>
  </si>
  <si>
    <t>Saundatti-Yellamma</t>
  </si>
  <si>
    <t>Savanur</t>
  </si>
  <si>
    <t>Sedam</t>
  </si>
  <si>
    <t>Shahabad</t>
  </si>
  <si>
    <t>Shiggaon</t>
  </si>
  <si>
    <t>Shikarpur</t>
  </si>
  <si>
    <t>Shimoga</t>
  </si>
  <si>
    <t>Shirhatti</t>
  </si>
  <si>
    <t>Shorapur</t>
  </si>
  <si>
    <t>Shrirangapattana</t>
  </si>
  <si>
    <t>Siddapur</t>
  </si>
  <si>
    <t>Sidlaghatta</t>
  </si>
  <si>
    <t>Sindgi</t>
  </si>
  <si>
    <t>Sindhnur</t>
  </si>
  <si>
    <t>Sira</t>
  </si>
  <si>
    <t>Siralkoppa</t>
  </si>
  <si>
    <t>Sirsi</t>
  </si>
  <si>
    <t>Siruguppa</t>
  </si>
  <si>
    <t>Somvarpet</t>
  </si>
  <si>
    <t>Sorab</t>
  </si>
  <si>
    <t>Sringeri</t>
  </si>
  <si>
    <t>Srinivaspur</t>
  </si>
  <si>
    <t>Sulya</t>
  </si>
  <si>
    <t>Talikota</t>
  </si>
  <si>
    <t>Tarikere</t>
  </si>
  <si>
    <t>Tekkalakote</t>
  </si>
  <si>
    <t>Terdal</t>
  </si>
  <si>
    <t>Tiptur</t>
  </si>
  <si>
    <t>Tirthahalli</t>
  </si>
  <si>
    <t>Tirumakudal  Narsipur</t>
  </si>
  <si>
    <t>Tumkur</t>
  </si>
  <si>
    <t>Turuvekere</t>
  </si>
  <si>
    <t>Udupi</t>
  </si>
  <si>
    <t>Ullal</t>
  </si>
  <si>
    <t>Vijayapura</t>
  </si>
  <si>
    <t>Virajpet</t>
  </si>
  <si>
    <t>Wadi</t>
  </si>
  <si>
    <t>Yadgir</t>
  </si>
  <si>
    <t>Yelandur</t>
  </si>
  <si>
    <t>Yelbarga</t>
  </si>
  <si>
    <t>Yellapur</t>
  </si>
  <si>
    <t>Agar</t>
  </si>
  <si>
    <t>Ajaigarh</t>
  </si>
  <si>
    <t>Akoda</t>
  </si>
  <si>
    <t>Akodia</t>
  </si>
  <si>
    <t>Alampur</t>
  </si>
  <si>
    <t>Alirajpur</t>
  </si>
  <si>
    <t>Alot</t>
  </si>
  <si>
    <t>Amanganj</t>
  </si>
  <si>
    <t>Amarkantak</t>
  </si>
  <si>
    <t>Amarpatan</t>
  </si>
  <si>
    <t>Amarwara</t>
  </si>
  <si>
    <t>Ambah</t>
  </si>
  <si>
    <t>Amla</t>
  </si>
  <si>
    <t>Anjad</t>
  </si>
  <si>
    <t>Antari</t>
  </si>
  <si>
    <t>Anuppur</t>
  </si>
  <si>
    <t>Aron</t>
  </si>
  <si>
    <t>Ashoknagar</t>
  </si>
  <si>
    <t>Ashta</t>
  </si>
  <si>
    <t>Athner</t>
  </si>
  <si>
    <t>Babai</t>
  </si>
  <si>
    <t>Bada Malhera</t>
  </si>
  <si>
    <t>Badagaon</t>
  </si>
  <si>
    <t>Badarwas</t>
  </si>
  <si>
    <t>Badawada</t>
  </si>
  <si>
    <t>Badi</t>
  </si>
  <si>
    <t>Badkuhi</t>
  </si>
  <si>
    <t>Badnagar</t>
  </si>
  <si>
    <t>Badnawar</t>
  </si>
  <si>
    <t>Badod</t>
  </si>
  <si>
    <t>Badoda</t>
  </si>
  <si>
    <t>Badoni</t>
  </si>
  <si>
    <t>Bagli</t>
  </si>
  <si>
    <t>Baihar</t>
  </si>
  <si>
    <t>Balaghat</t>
  </si>
  <si>
    <t>Baldeogarh</t>
  </si>
  <si>
    <t>Bamhani</t>
  </si>
  <si>
    <t>Bamor</t>
  </si>
  <si>
    <t>Banda</t>
  </si>
  <si>
    <t>Baraily</t>
  </si>
  <si>
    <t>Barela</t>
  </si>
  <si>
    <t>Barghat</t>
  </si>
  <si>
    <t>Barigarh</t>
  </si>
  <si>
    <t>Barwaha</t>
  </si>
  <si>
    <t>Barwani</t>
  </si>
  <si>
    <t>Basoda</t>
  </si>
  <si>
    <t>Begamganj</t>
  </si>
  <si>
    <t>Beohari</t>
  </si>
  <si>
    <t>Berasia</t>
  </si>
  <si>
    <t>Betma</t>
  </si>
  <si>
    <t>Betul</t>
  </si>
  <si>
    <t>Betul-Bazar</t>
  </si>
  <si>
    <t>Bhainsdehi</t>
  </si>
  <si>
    <t>Bhander</t>
  </si>
  <si>
    <t>Bhanpura</t>
  </si>
  <si>
    <t>Bhaurasa</t>
  </si>
  <si>
    <t>Bhavra</t>
  </si>
  <si>
    <t>Bhedaghat</t>
  </si>
  <si>
    <t>Bhikangaon</t>
  </si>
  <si>
    <t>Bhind</t>
  </si>
  <si>
    <t>Bhitarwar</t>
  </si>
  <si>
    <t>Biaora</t>
  </si>
  <si>
    <t>Bichhiya</t>
  </si>
  <si>
    <t>Bijawar</t>
  </si>
  <si>
    <t>Bijuri</t>
  </si>
  <si>
    <t>Bilaua</t>
  </si>
  <si>
    <t>Birsinghpur</t>
  </si>
  <si>
    <t>Boda</t>
  </si>
  <si>
    <t>Budni</t>
  </si>
  <si>
    <t>Burhanpur</t>
  </si>
  <si>
    <t>Burhar</t>
  </si>
  <si>
    <t>Buxwaha</t>
  </si>
  <si>
    <t>Chachaura-Binaganj</t>
  </si>
  <si>
    <t>Chakghat</t>
  </si>
  <si>
    <t>Chanderi</t>
  </si>
  <si>
    <t>Chandia</t>
  </si>
  <si>
    <t>Chandla</t>
  </si>
  <si>
    <t>Chaurai Khas</t>
  </si>
  <si>
    <t>Chhanera</t>
  </si>
  <si>
    <t>Chhapiheda</t>
  </si>
  <si>
    <t>Chhatarpur</t>
  </si>
  <si>
    <t>Chhindwara</t>
  </si>
  <si>
    <t>Chicholi</t>
  </si>
  <si>
    <t>Chitrakoot</t>
  </si>
  <si>
    <t>Churhat</t>
  </si>
  <si>
    <t>Daboh</t>
  </si>
  <si>
    <t>Dabra</t>
  </si>
  <si>
    <t>Dahi</t>
  </si>
  <si>
    <t>Damoh</t>
  </si>
  <si>
    <t>Damua</t>
  </si>
  <si>
    <t>Datia</t>
  </si>
  <si>
    <t>Deori</t>
  </si>
  <si>
    <t>Depalpur</t>
  </si>
  <si>
    <t>Devendranagar</t>
  </si>
  <si>
    <t>Dewas</t>
  </si>
  <si>
    <t>Dhamnod</t>
  </si>
  <si>
    <t>Dhar</t>
  </si>
  <si>
    <t>Dharampuri</t>
  </si>
  <si>
    <t>Diken</t>
  </si>
  <si>
    <t>Dindori</t>
  </si>
  <si>
    <t>Dongar Parasia</t>
  </si>
  <si>
    <t>Gadarwara</t>
  </si>
  <si>
    <t>Gairatganj</t>
  </si>
  <si>
    <t>Garhakota</t>
  </si>
  <si>
    <t>Garhi - Malhera</t>
  </si>
  <si>
    <t>Garoth</t>
  </si>
  <si>
    <t>Ghuwara</t>
  </si>
  <si>
    <t>Gohad</t>
  </si>
  <si>
    <t>Gormi</t>
  </si>
  <si>
    <t>Gotegaon</t>
  </si>
  <si>
    <t>Govindgarh</t>
  </si>
  <si>
    <t>Guna</t>
  </si>
  <si>
    <t>Gurh</t>
  </si>
  <si>
    <t>Gwalior</t>
  </si>
  <si>
    <t>Hanumana</t>
  </si>
  <si>
    <t>Harda</t>
  </si>
  <si>
    <t>Harpalpur</t>
  </si>
  <si>
    <t>Harrai</t>
  </si>
  <si>
    <t>Hatod</t>
  </si>
  <si>
    <t>Hatpiplya</t>
  </si>
  <si>
    <t>Hatta</t>
  </si>
  <si>
    <t>Hindoria</t>
  </si>
  <si>
    <t>Hoshangabad</t>
  </si>
  <si>
    <t>Ichhawar</t>
  </si>
  <si>
    <t>Indergarh</t>
  </si>
  <si>
    <t>Indore</t>
  </si>
  <si>
    <t>Isagarh</t>
  </si>
  <si>
    <t>Itarsi</t>
  </si>
  <si>
    <t>Jabalpur</t>
  </si>
  <si>
    <t>Jaisinghnagar</t>
  </si>
  <si>
    <t>Jaithari</t>
  </si>
  <si>
    <t>Jaitwara</t>
  </si>
  <si>
    <t>Jamai</t>
  </si>
  <si>
    <t>Jaora</t>
  </si>
  <si>
    <t>Jatara</t>
  </si>
  <si>
    <t>Jawad</t>
  </si>
  <si>
    <t>Jawar</t>
  </si>
  <si>
    <t>Jeron Khalsa</t>
  </si>
  <si>
    <t>Jhabua</t>
  </si>
  <si>
    <t>Jhundpura</t>
  </si>
  <si>
    <t>Jiran</t>
  </si>
  <si>
    <t>Jirapur</t>
  </si>
  <si>
    <t>Jobat</t>
  </si>
  <si>
    <t>Joura</t>
  </si>
  <si>
    <t>Kailaras</t>
  </si>
  <si>
    <t>Kakarhati</t>
  </si>
  <si>
    <t>Kanad</t>
  </si>
  <si>
    <t>Kannod</t>
  </si>
  <si>
    <t>Kantaphod</t>
  </si>
  <si>
    <t>Kareli</t>
  </si>
  <si>
    <t>Karera</t>
  </si>
  <si>
    <t>Kari</t>
  </si>
  <si>
    <t>Karnawad</t>
  </si>
  <si>
    <t>Kasrawad</t>
  </si>
  <si>
    <t>Katangi</t>
  </si>
  <si>
    <t>Khacharod</t>
  </si>
  <si>
    <t>Khajuraho</t>
  </si>
  <si>
    <t>KHAND(BANSAGAR)</t>
  </si>
  <si>
    <t>Khandwa</t>
  </si>
  <si>
    <t>Khaniyadhana</t>
  </si>
  <si>
    <t>Khargapur</t>
  </si>
  <si>
    <t>Khargone</t>
  </si>
  <si>
    <t>Khategaon</t>
  </si>
  <si>
    <t>Khetia</t>
  </si>
  <si>
    <t>Khilchipur</t>
  </si>
  <si>
    <t>Khirkiya</t>
  </si>
  <si>
    <t>Khujner</t>
  </si>
  <si>
    <t>Khurai</t>
  </si>
  <si>
    <t>Kolaras</t>
  </si>
  <si>
    <t>Kotar</t>
  </si>
  <si>
    <t>Kothi</t>
  </si>
  <si>
    <t>Kothri</t>
  </si>
  <si>
    <t>Kotma</t>
  </si>
  <si>
    <t>Kukdeshwar</t>
  </si>
  <si>
    <t>Kukshi</t>
  </si>
  <si>
    <t>Kumbhraj</t>
  </si>
  <si>
    <t>Kurwai</t>
  </si>
  <si>
    <t>Kymore</t>
  </si>
  <si>
    <t>Lahar</t>
  </si>
  <si>
    <t>Lakhnadon</t>
  </si>
  <si>
    <t>Lanji</t>
  </si>
  <si>
    <t>Lateri</t>
  </si>
  <si>
    <t>Laundi</t>
  </si>
  <si>
    <t>Lidhora Khas</t>
  </si>
  <si>
    <t>Lodhikheda</t>
  </si>
  <si>
    <t>Loharda</t>
  </si>
  <si>
    <t>Machalpur</t>
  </si>
  <si>
    <t>Maharajpur</t>
  </si>
  <si>
    <t>Maheshwar</t>
  </si>
  <si>
    <t>Mahidpur</t>
  </si>
  <si>
    <t>Maihar</t>
  </si>
  <si>
    <t>Majhauli</t>
  </si>
  <si>
    <t>Majholi</t>
  </si>
  <si>
    <t>Makdon</t>
  </si>
  <si>
    <t>Maksi</t>
  </si>
  <si>
    <t>Malajkhand</t>
  </si>
  <si>
    <t>Malhargarh</t>
  </si>
  <si>
    <t>Manasa</t>
  </si>
  <si>
    <t>Manawar</t>
  </si>
  <si>
    <t>Mandav</t>
  </si>
  <si>
    <t>Mandideep</t>
  </si>
  <si>
    <t>Mandla</t>
  </si>
  <si>
    <t>Mandleshwar</t>
  </si>
  <si>
    <t>Mandsaur</t>
  </si>
  <si>
    <t>Mangawan</t>
  </si>
  <si>
    <t>Manpur</t>
  </si>
  <si>
    <t>Mau</t>
  </si>
  <si>
    <t>Mauganj</t>
  </si>
  <si>
    <t>Mehgaon</t>
  </si>
  <si>
    <t>Mhowgaon</t>
  </si>
  <si>
    <t>Mihona</t>
  </si>
  <si>
    <t>Mohgaon</t>
  </si>
  <si>
    <t>Morena</t>
  </si>
  <si>
    <t>Multai</t>
  </si>
  <si>
    <t>Mundi</t>
  </si>
  <si>
    <t>Mungaoli</t>
  </si>
  <si>
    <t>Nagda</t>
  </si>
  <si>
    <t>Nagod</t>
  </si>
  <si>
    <t>Nagri</t>
  </si>
  <si>
    <t>Naigarhi</t>
  </si>
  <si>
    <t>Nainpur</t>
  </si>
  <si>
    <t>Nalkheda</t>
  </si>
  <si>
    <t>Namli</t>
  </si>
  <si>
    <t>Narayangarh</t>
  </si>
  <si>
    <t>Narsimhapur</t>
  </si>
  <si>
    <t>Narsinghgarh</t>
  </si>
  <si>
    <t>Narwar</t>
  </si>
  <si>
    <t>Nasrullaganj</t>
  </si>
  <si>
    <t>Neemuch</t>
  </si>
  <si>
    <t>Nepanagar</t>
  </si>
  <si>
    <t>Niwari</t>
  </si>
  <si>
    <t>Niwas</t>
  </si>
  <si>
    <t>Nowgong</t>
  </si>
  <si>
    <t>Obedullaganj</t>
  </si>
  <si>
    <t>Omkareshwar</t>
  </si>
  <si>
    <t>Orchha</t>
  </si>
  <si>
    <t>Pachore</t>
  </si>
  <si>
    <t>Palera</t>
  </si>
  <si>
    <t>Palsud</t>
  </si>
  <si>
    <t>Panagar</t>
  </si>
  <si>
    <t>Pandhana</t>
  </si>
  <si>
    <t>Pandhurna</t>
  </si>
  <si>
    <t>Panna</t>
  </si>
  <si>
    <t>Pansemal</t>
  </si>
  <si>
    <t>Pasan</t>
  </si>
  <si>
    <t>Patharia</t>
  </si>
  <si>
    <t>Pawai</t>
  </si>
  <si>
    <t>Petlawad</t>
  </si>
  <si>
    <t>Phuphkalan</t>
  </si>
  <si>
    <t>Pichhore</t>
  </si>
  <si>
    <t>Pipalrawan</t>
  </si>
  <si>
    <t>Piplanarayanwar</t>
  </si>
  <si>
    <t>Piploda</t>
  </si>
  <si>
    <t>Pithampur</t>
  </si>
  <si>
    <t>Polaykalan</t>
  </si>
  <si>
    <t>Porsa</t>
  </si>
  <si>
    <t>Prithvipur</t>
  </si>
  <si>
    <t>Raghogarh -Vijaypur</t>
  </si>
  <si>
    <t>Rahatgarh</t>
  </si>
  <si>
    <t>Raisen</t>
  </si>
  <si>
    <t>Rajnagar</t>
  </si>
  <si>
    <t>Rampur Baghelan</t>
  </si>
  <si>
    <t>Rampur Naikin</t>
  </si>
  <si>
    <t>Rampura</t>
  </si>
  <si>
    <t>Ranapur</t>
  </si>
  <si>
    <t>Ratangarh</t>
  </si>
  <si>
    <t>Ratlam</t>
  </si>
  <si>
    <t>Rau</t>
  </si>
  <si>
    <t>Rehli</t>
  </si>
  <si>
    <t>Rehti</t>
  </si>
  <si>
    <t>Rewa</t>
  </si>
  <si>
    <t>Runji-Gautampura</t>
  </si>
  <si>
    <t>Sabalgarh</t>
  </si>
  <si>
    <t>Sailana</t>
  </si>
  <si>
    <t>Sanawad</t>
  </si>
  <si>
    <t>Sanchi</t>
  </si>
  <si>
    <t>Sarangpur</t>
  </si>
  <si>
    <t>Sardarpur</t>
  </si>
  <si>
    <t>Sarni</t>
  </si>
  <si>
    <t>Satai</t>
  </si>
  <si>
    <t>Satna</t>
  </si>
  <si>
    <t>Satwas</t>
  </si>
  <si>
    <t>Sausar</t>
  </si>
  <si>
    <t>Sawer</t>
  </si>
  <si>
    <t>Sehore</t>
  </si>
  <si>
    <t>Semaria</t>
  </si>
  <si>
    <t>Sendhwa</t>
  </si>
  <si>
    <t>Seondha</t>
  </si>
  <si>
    <t>Seoni-Malwa</t>
  </si>
  <si>
    <t>Shahdol</t>
  </si>
  <si>
    <t>Shahgarh</t>
  </si>
  <si>
    <t>Shahpura</t>
  </si>
  <si>
    <t>Shajapur</t>
  </si>
  <si>
    <t>Shamgarh</t>
  </si>
  <si>
    <t>Shamshabad</t>
  </si>
  <si>
    <t>Sheopur</t>
  </si>
  <si>
    <t>Shivpuri</t>
  </si>
  <si>
    <t>Shujalpur</t>
  </si>
  <si>
    <t>Sidhi</t>
  </si>
  <si>
    <t>Sihora</t>
  </si>
  <si>
    <t>Silwani</t>
  </si>
  <si>
    <t>Singoli</t>
  </si>
  <si>
    <t>Singrauli</t>
  </si>
  <si>
    <t>Sirmour</t>
  </si>
  <si>
    <t>Sironj</t>
  </si>
  <si>
    <t>Sitamau</t>
  </si>
  <si>
    <t>Sohagpur</t>
  </si>
  <si>
    <t>Sonkatch</t>
  </si>
  <si>
    <t>Soyatkalan</t>
  </si>
  <si>
    <t>Sultanpur</t>
  </si>
  <si>
    <t>Susner</t>
  </si>
  <si>
    <t>Suthaliya</t>
  </si>
  <si>
    <t>Suwasara</t>
  </si>
  <si>
    <t>Tal</t>
  </si>
  <si>
    <t>Talen</t>
  </si>
  <si>
    <t>Tarana</t>
  </si>
  <si>
    <t>Tarichar Kalan</t>
  </si>
  <si>
    <t>Tendukheda</t>
  </si>
  <si>
    <t>Teonthar</t>
  </si>
  <si>
    <t>Thandla</t>
  </si>
  <si>
    <t>Tikamgarh</t>
  </si>
  <si>
    <t>Timarni</t>
  </si>
  <si>
    <t>Tonk Khurd</t>
  </si>
  <si>
    <t>Udaipura</t>
  </si>
  <si>
    <t>Ujjain</t>
  </si>
  <si>
    <t>Umaria</t>
  </si>
  <si>
    <t>Unchahara</t>
  </si>
  <si>
    <t>Unhel</t>
  </si>
  <si>
    <t>Vidisha</t>
  </si>
  <si>
    <t>Vijaypur</t>
  </si>
  <si>
    <t>Vijayraghavgarh</t>
  </si>
  <si>
    <t>Waraseoni</t>
  </si>
  <si>
    <t>Anandpur</t>
  </si>
  <si>
    <t>Anugul</t>
  </si>
  <si>
    <t>Asika</t>
  </si>
  <si>
    <t>Athagad</t>
  </si>
  <si>
    <t>Athmallik</t>
  </si>
  <si>
    <t>Balangir</t>
  </si>
  <si>
    <t>Balimela</t>
  </si>
  <si>
    <t>Balugaon</t>
  </si>
  <si>
    <t>Banapur</t>
  </si>
  <si>
    <t>Banki</t>
  </si>
  <si>
    <t>Barapali</t>
  </si>
  <si>
    <t>Barbil</t>
  </si>
  <si>
    <t>Bargarh</t>
  </si>
  <si>
    <t>Basudebpur</t>
  </si>
  <si>
    <t>Baudhgarh</t>
  </si>
  <si>
    <t>Bellaguntha</t>
  </si>
  <si>
    <t>Belpahar</t>
  </si>
  <si>
    <t>Bhadrak</t>
  </si>
  <si>
    <t>Bhanjanagar</t>
  </si>
  <si>
    <t>Bhawanipatna</t>
  </si>
  <si>
    <t>Bhuban</t>
  </si>
  <si>
    <t>Binika</t>
  </si>
  <si>
    <t>Biramitrapur</t>
  </si>
  <si>
    <t>Brahmapur</t>
  </si>
  <si>
    <t>Brajarajnagar</t>
  </si>
  <si>
    <t>Buguda</t>
  </si>
  <si>
    <t>Chhatrapur</t>
  </si>
  <si>
    <t>Chikiti</t>
  </si>
  <si>
    <t>Choudwar</t>
  </si>
  <si>
    <t>Cuttack</t>
  </si>
  <si>
    <t>Debagarh</t>
  </si>
  <si>
    <t>Dhenkanal</t>
  </si>
  <si>
    <t>Digapahandi</t>
  </si>
  <si>
    <t>G. Udayagiri</t>
  </si>
  <si>
    <t>Ganjam</t>
  </si>
  <si>
    <t>Gopalpur</t>
  </si>
  <si>
    <t>Gudari</t>
  </si>
  <si>
    <t>Hinjilicut</t>
  </si>
  <si>
    <t>Jagatsinghapur</t>
  </si>
  <si>
    <t>Jajapur</t>
  </si>
  <si>
    <t>Jaleshwar</t>
  </si>
  <si>
    <t>Jeypur</t>
  </si>
  <si>
    <t>Jharsuguda</t>
  </si>
  <si>
    <t>Joda</t>
  </si>
  <si>
    <t>Junagarh</t>
  </si>
  <si>
    <t>Kabisurjyanagar</t>
  </si>
  <si>
    <t>Kamakshyanagar</t>
  </si>
  <si>
    <t>Kantabanji</t>
  </si>
  <si>
    <t>Karanjia</t>
  </si>
  <si>
    <t>Kashinagar</t>
  </si>
  <si>
    <t>Kendrapara</t>
  </si>
  <si>
    <t>Kesinga</t>
  </si>
  <si>
    <t>Khalikote</t>
  </si>
  <si>
    <t>Khandapada</t>
  </si>
  <si>
    <t>Khariar</t>
  </si>
  <si>
    <t>Khariar Road</t>
  </si>
  <si>
    <t>Khordha</t>
  </si>
  <si>
    <t>Kochinda</t>
  </si>
  <si>
    <t>Kodala</t>
  </si>
  <si>
    <t>Konark</t>
  </si>
  <si>
    <t>Koraput</t>
  </si>
  <si>
    <t>Kotpad</t>
  </si>
  <si>
    <t>Malkangiri</t>
  </si>
  <si>
    <t>Nabarangapur</t>
  </si>
  <si>
    <t>Nayagarh</t>
  </si>
  <si>
    <t>Nilagiri</t>
  </si>
  <si>
    <t>Nimapada</t>
  </si>
  <si>
    <t>O.C.L.</t>
  </si>
  <si>
    <t>Padmapur</t>
  </si>
  <si>
    <t>Paradip</t>
  </si>
  <si>
    <t>Patnagarh</t>
  </si>
  <si>
    <t>Pattamundai</t>
  </si>
  <si>
    <t>Phulabani</t>
  </si>
  <si>
    <t>Pipili</t>
  </si>
  <si>
    <t>Polasara</t>
  </si>
  <si>
    <t>Puri</t>
  </si>
  <si>
    <t>Purusottampur</t>
  </si>
  <si>
    <t>RAIRANGPUR</t>
  </si>
  <si>
    <t>Rajagangapur</t>
  </si>
  <si>
    <t>Rambha</t>
  </si>
  <si>
    <t>RAURKELA</t>
  </si>
  <si>
    <t>Rayagada</t>
  </si>
  <si>
    <t>Redhakhol</t>
  </si>
  <si>
    <t>Sonapur</t>
  </si>
  <si>
    <t>Soro</t>
  </si>
  <si>
    <t>Sundargarh</t>
  </si>
  <si>
    <t>Surada</t>
  </si>
  <si>
    <t>Talcher</t>
  </si>
  <si>
    <t>Tarbha</t>
  </si>
  <si>
    <t>Udala</t>
  </si>
  <si>
    <t>Umarkote</t>
  </si>
  <si>
    <t>Abohar</t>
  </si>
  <si>
    <t>Adampur</t>
  </si>
  <si>
    <t>Ahmedgarh</t>
  </si>
  <si>
    <t>Ajnala</t>
  </si>
  <si>
    <t>Alawalpur</t>
  </si>
  <si>
    <t>Amloh</t>
  </si>
  <si>
    <t>Amritsar</t>
  </si>
  <si>
    <t>Anandpur Sahib</t>
  </si>
  <si>
    <t>Badhni Kalan</t>
  </si>
  <si>
    <t>Bagha Purana</t>
  </si>
  <si>
    <t>Balachaur</t>
  </si>
  <si>
    <t>Banga</t>
  </si>
  <si>
    <t>Banur</t>
  </si>
  <si>
    <t>Bareta</t>
  </si>
  <si>
    <t>Bariwala</t>
  </si>
  <si>
    <t>Barnala</t>
  </si>
  <si>
    <t>Bassi Pathana</t>
  </si>
  <si>
    <t>Batala</t>
  </si>
  <si>
    <t>Bathinda</t>
  </si>
  <si>
    <t>Begowal</t>
  </si>
  <si>
    <t>Bhadaur</t>
  </si>
  <si>
    <t>Bhadson</t>
  </si>
  <si>
    <t>Bhagta Bhai Ka</t>
  </si>
  <si>
    <t>Bhawanigarh</t>
  </si>
  <si>
    <t>Bhikhi</t>
  </si>
  <si>
    <t>Bhogpur</t>
  </si>
  <si>
    <t>Bhucho Mandi</t>
  </si>
  <si>
    <t>Bhulath</t>
  </si>
  <si>
    <t>Budhlada</t>
  </si>
  <si>
    <t>Chamkaur Sahib</t>
  </si>
  <si>
    <t>Cheema</t>
  </si>
  <si>
    <t>Dasua</t>
  </si>
  <si>
    <t>Dera Baba Nanak</t>
  </si>
  <si>
    <t>Dera Bassi</t>
  </si>
  <si>
    <t>Dhanaula</t>
  </si>
  <si>
    <t>Dharamkot</t>
  </si>
  <si>
    <t>Dhariwal</t>
  </si>
  <si>
    <t>Dhilwan</t>
  </si>
  <si>
    <t>Dhuri</t>
  </si>
  <si>
    <t>Dina Nagar</t>
  </si>
  <si>
    <t>Dirba</t>
  </si>
  <si>
    <t>Doraha</t>
  </si>
  <si>
    <t>Faridkot</t>
  </si>
  <si>
    <t>Fatehgarh Churian</t>
  </si>
  <si>
    <t>Fazilka</t>
  </si>
  <si>
    <t>Firozpur</t>
  </si>
  <si>
    <t>Gardhiwala</t>
  </si>
  <si>
    <t>Garhshankar</t>
  </si>
  <si>
    <t>Ghagga</t>
  </si>
  <si>
    <t>Ghanaur</t>
  </si>
  <si>
    <t>Gidderbaha</t>
  </si>
  <si>
    <t>Gobindgarh</t>
  </si>
  <si>
    <t>Goniana</t>
  </si>
  <si>
    <t>Goraya</t>
  </si>
  <si>
    <t>Gurdaspur</t>
  </si>
  <si>
    <t>Handiaya</t>
  </si>
  <si>
    <t>Hariana</t>
  </si>
  <si>
    <t>Hoshiarpur</t>
  </si>
  <si>
    <t>Jagraon</t>
  </si>
  <si>
    <t>Jaitu</t>
  </si>
  <si>
    <t>Jalalabad</t>
  </si>
  <si>
    <t>Jalandhar</t>
  </si>
  <si>
    <t>Jandiala</t>
  </si>
  <si>
    <t>Kapurthala</t>
  </si>
  <si>
    <t>Kartarpur</t>
  </si>
  <si>
    <t>Khamanon</t>
  </si>
  <si>
    <t>Khanauri</t>
  </si>
  <si>
    <t>Khanna</t>
  </si>
  <si>
    <t>Kharar</t>
  </si>
  <si>
    <t>Khem Karan</t>
  </si>
  <si>
    <t>Kot Fatta</t>
  </si>
  <si>
    <t>Kot Kapura</t>
  </si>
  <si>
    <t>Kurali</t>
  </si>
  <si>
    <t>Lehragaga</t>
  </si>
  <si>
    <t>Lohian Khass</t>
  </si>
  <si>
    <t>Longowal</t>
  </si>
  <si>
    <t>Ludhiana</t>
  </si>
  <si>
    <t>Machhiwara</t>
  </si>
  <si>
    <t>Mahilpur</t>
  </si>
  <si>
    <t>Majitha</t>
  </si>
  <si>
    <t>Makhu</t>
  </si>
  <si>
    <t>Malerkotla</t>
  </si>
  <si>
    <t>Mallanwala Khass</t>
  </si>
  <si>
    <t>Maloud</t>
  </si>
  <si>
    <t>Malout</t>
  </si>
  <si>
    <t>Maur</t>
  </si>
  <si>
    <t>Moga</t>
  </si>
  <si>
    <t>Moonak</t>
  </si>
  <si>
    <t>Morinda</t>
  </si>
  <si>
    <t>Mudki</t>
  </si>
  <si>
    <t>Mukerian</t>
  </si>
  <si>
    <t>Muktsar</t>
  </si>
  <si>
    <t>Mullanpur Dakha</t>
  </si>
  <si>
    <t>Nabha</t>
  </si>
  <si>
    <t>Nakodar</t>
  </si>
  <si>
    <t>Nangal</t>
  </si>
  <si>
    <t>Nawanshahr</t>
  </si>
  <si>
    <t>Naya Gaon</t>
  </si>
  <si>
    <t>Nurmahal</t>
  </si>
  <si>
    <t>Pathankot</t>
  </si>
  <si>
    <t>Patiala</t>
  </si>
  <si>
    <t>Patran</t>
  </si>
  <si>
    <t>Patti</t>
  </si>
  <si>
    <t>Payal</t>
  </si>
  <si>
    <t>Phagwara</t>
  </si>
  <si>
    <t>Phillaur</t>
  </si>
  <si>
    <t>Qadian</t>
  </si>
  <si>
    <t>Rahon</t>
  </si>
  <si>
    <t>Raikot</t>
  </si>
  <si>
    <t>Raja Sansi</t>
  </si>
  <si>
    <t>Rajpura</t>
  </si>
  <si>
    <t>Raman</t>
  </si>
  <si>
    <t>Ramdas</t>
  </si>
  <si>
    <t>Rampura Phul</t>
  </si>
  <si>
    <t>Rayya</t>
  </si>
  <si>
    <t>Rupnagar</t>
  </si>
  <si>
    <t>S.A.S. NAGAR MOHALI)</t>
  </si>
  <si>
    <t>Samana</t>
  </si>
  <si>
    <t>Samrala</t>
  </si>
  <si>
    <t>Sanaur</t>
  </si>
  <si>
    <t>Sangat</t>
  </si>
  <si>
    <t>Sangrur</t>
  </si>
  <si>
    <t>Sardulgarh</t>
  </si>
  <si>
    <t>Shahkot</t>
  </si>
  <si>
    <t>Sham Chaurasi</t>
  </si>
  <si>
    <t>Sirhind Fatehgarh Sahib</t>
  </si>
  <si>
    <t>Sri Hargobindpur</t>
  </si>
  <si>
    <t>Sujanpur</t>
  </si>
  <si>
    <t>Sunam Udham Singh Wala</t>
  </si>
  <si>
    <t>Talwandi Bhai</t>
  </si>
  <si>
    <t>Talwandi Sabo</t>
  </si>
  <si>
    <t>Tapa</t>
  </si>
  <si>
    <t>Tarn Taran</t>
  </si>
  <si>
    <t>Urmar Tanda</t>
  </si>
  <si>
    <t>Zira</t>
  </si>
  <si>
    <t>Zirakpur</t>
  </si>
  <si>
    <t>Abu Road</t>
  </si>
  <si>
    <t>Ajmer</t>
  </si>
  <si>
    <t>Aklera</t>
  </si>
  <si>
    <t>Alwar</t>
  </si>
  <si>
    <t>Amet</t>
  </si>
  <si>
    <t>Antah</t>
  </si>
  <si>
    <t>Anupgarh</t>
  </si>
  <si>
    <t>Asind</t>
  </si>
  <si>
    <t>Baggar</t>
  </si>
  <si>
    <t>Bagru</t>
  </si>
  <si>
    <t>Bali</t>
  </si>
  <si>
    <t>Balotra</t>
  </si>
  <si>
    <t>Bandikui</t>
  </si>
  <si>
    <t>Banswara</t>
  </si>
  <si>
    <t>Baran</t>
  </si>
  <si>
    <t>Bari</t>
  </si>
  <si>
    <t>Bari Sadri</t>
  </si>
  <si>
    <t>Barmer</t>
  </si>
  <si>
    <t>Bayana</t>
  </si>
  <si>
    <t>Beawar</t>
  </si>
  <si>
    <t>Begun</t>
  </si>
  <si>
    <t>Behror</t>
  </si>
  <si>
    <t>Bhadra</t>
  </si>
  <si>
    <t>Bhawani Mandi</t>
  </si>
  <si>
    <t>Bhilwara</t>
  </si>
  <si>
    <t>Bhinder</t>
  </si>
  <si>
    <t>Bhinmal</t>
  </si>
  <si>
    <t>Bhiwadi</t>
  </si>
  <si>
    <t>Bhusawar</t>
  </si>
  <si>
    <t>Bidasar</t>
  </si>
  <si>
    <t>Bikaner</t>
  </si>
  <si>
    <t>Bilara</t>
  </si>
  <si>
    <t>Bissau</t>
  </si>
  <si>
    <t>Bundi</t>
  </si>
  <si>
    <t>Chaksu</t>
  </si>
  <si>
    <t>Chhabra</t>
  </si>
  <si>
    <t>Chhapar</t>
  </si>
  <si>
    <t>Chhoti Sadri</t>
  </si>
  <si>
    <t>Chirawa</t>
  </si>
  <si>
    <t>Chittaurgarh</t>
  </si>
  <si>
    <t>Chomu</t>
  </si>
  <si>
    <t>Churu</t>
  </si>
  <si>
    <t>Dausa</t>
  </si>
  <si>
    <t>Deeg</t>
  </si>
  <si>
    <t>Deogarh</t>
  </si>
  <si>
    <t>Deoli</t>
  </si>
  <si>
    <t>Deshnoke</t>
  </si>
  <si>
    <t>Dhaulpur</t>
  </si>
  <si>
    <t>Didwana</t>
  </si>
  <si>
    <t>Dungargarh</t>
  </si>
  <si>
    <t>Dungarpur</t>
  </si>
  <si>
    <t>Falna</t>
  </si>
  <si>
    <t>Fatehnagar</t>
  </si>
  <si>
    <t>Fatehpur</t>
  </si>
  <si>
    <t>Gajsinghpur</t>
  </si>
  <si>
    <t>Ganganagar</t>
  </si>
  <si>
    <t>Gangapur</t>
  </si>
  <si>
    <t>Gangapur City</t>
  </si>
  <si>
    <t>Gulabpura</t>
  </si>
  <si>
    <t>Hanumangarh</t>
  </si>
  <si>
    <t>Hindaun</t>
  </si>
  <si>
    <t>Indragarh</t>
  </si>
  <si>
    <t>Jahazpur</t>
  </si>
  <si>
    <t>Jaisalmer</t>
  </si>
  <si>
    <t>Jaitaran</t>
  </si>
  <si>
    <t>Jalor</t>
  </si>
  <si>
    <t>Jhalawar</t>
  </si>
  <si>
    <t>Jhalrapatan</t>
  </si>
  <si>
    <t>Jhunjhunun</t>
  </si>
  <si>
    <t>Jobner</t>
  </si>
  <si>
    <t>Jodhpur</t>
  </si>
  <si>
    <t>Kaithoon</t>
  </si>
  <si>
    <t>Kaman</t>
  </si>
  <si>
    <t>Kanor</t>
  </si>
  <si>
    <t>Kapasan</t>
  </si>
  <si>
    <t>Kaprain</t>
  </si>
  <si>
    <t>Karanpur</t>
  </si>
  <si>
    <t>Karauli</t>
  </si>
  <si>
    <t>Kekri</t>
  </si>
  <si>
    <t>Keshoraipatan</t>
  </si>
  <si>
    <t>Kesrisinghpur</t>
  </si>
  <si>
    <t>Khairthal</t>
  </si>
  <si>
    <t>Khandela</t>
  </si>
  <si>
    <t>Kherli</t>
  </si>
  <si>
    <t>Khetri</t>
  </si>
  <si>
    <t>Kishangarh</t>
  </si>
  <si>
    <t>Kishangarh Renwal</t>
  </si>
  <si>
    <t>Kotputli</t>
  </si>
  <si>
    <t>Kuchaman City</t>
  </si>
  <si>
    <t>Kuchera</t>
  </si>
  <si>
    <t>Kumher</t>
  </si>
  <si>
    <t>Kushalgarh</t>
  </si>
  <si>
    <t>Lachhmangarh</t>
  </si>
  <si>
    <t>Ladnu</t>
  </si>
  <si>
    <t>Lakheri</t>
  </si>
  <si>
    <t>Lalsot</t>
  </si>
  <si>
    <t>Losal</t>
  </si>
  <si>
    <t>Makrana</t>
  </si>
  <si>
    <t>Malpura</t>
  </si>
  <si>
    <t>Mandalgarh</t>
  </si>
  <si>
    <t>Mandawa</t>
  </si>
  <si>
    <t>Mandawar</t>
  </si>
  <si>
    <t>Merta City</t>
  </si>
  <si>
    <t>Mount Abu</t>
  </si>
  <si>
    <t>Mukandgarh</t>
  </si>
  <si>
    <t>Mundwa</t>
  </si>
  <si>
    <t>Nadbai</t>
  </si>
  <si>
    <t>Nagar</t>
  </si>
  <si>
    <t>Nagaur</t>
  </si>
  <si>
    <t>Nainwa</t>
  </si>
  <si>
    <t>Nathdwara</t>
  </si>
  <si>
    <t>Nawa</t>
  </si>
  <si>
    <t>Nawalgarh</t>
  </si>
  <si>
    <t>Neem-Ka-Thana</t>
  </si>
  <si>
    <t>Nimbahera</t>
  </si>
  <si>
    <t>Niwai</t>
  </si>
  <si>
    <t>Nohar</t>
  </si>
  <si>
    <t>Padampur</t>
  </si>
  <si>
    <t>Parbatsar</t>
  </si>
  <si>
    <t>Phalodi</t>
  </si>
  <si>
    <t>Phulera</t>
  </si>
  <si>
    <t>Pilibanga</t>
  </si>
  <si>
    <t>Pindwara</t>
  </si>
  <si>
    <t>Pipar City</t>
  </si>
  <si>
    <t>Pirawa</t>
  </si>
  <si>
    <t>Pokaran</t>
  </si>
  <si>
    <t>Pratapgarh</t>
  </si>
  <si>
    <t>Pushkar</t>
  </si>
  <si>
    <t>Raisinghnagar</t>
  </si>
  <si>
    <t>Rajakhera</t>
  </si>
  <si>
    <t>Rajaldesar</t>
  </si>
  <si>
    <t>Rajsamand</t>
  </si>
  <si>
    <t>Ramganj Mandi</t>
  </si>
  <si>
    <t>Rani</t>
  </si>
  <si>
    <t>Ratannagar</t>
  </si>
  <si>
    <t>Rawatbhata</t>
  </si>
  <si>
    <t>Rawatsar</t>
  </si>
  <si>
    <t>Reengus</t>
  </si>
  <si>
    <t>Sadri</t>
  </si>
  <si>
    <t>Sadulshahar</t>
  </si>
  <si>
    <t>Sagwara</t>
  </si>
  <si>
    <t>Salumbar</t>
  </si>
  <si>
    <t>Sambhar</t>
  </si>
  <si>
    <t>Sanchore</t>
  </si>
  <si>
    <t>Sangaria</t>
  </si>
  <si>
    <t>Sangod</t>
  </si>
  <si>
    <t>Sardarshahar</t>
  </si>
  <si>
    <t>Sarwar</t>
  </si>
  <si>
    <t>Sawai Madhopur</t>
  </si>
  <si>
    <t>Sheoganj</t>
  </si>
  <si>
    <t>Sikar</t>
  </si>
  <si>
    <t>Sirohi</t>
  </si>
  <si>
    <t>Sojat</t>
  </si>
  <si>
    <t>Sri Madhopur</t>
  </si>
  <si>
    <t>Sujangarh</t>
  </si>
  <si>
    <t>Sumerpur</t>
  </si>
  <si>
    <t>Surajgarh</t>
  </si>
  <si>
    <t>Suratgarh</t>
  </si>
  <si>
    <t>Takhatgarh</t>
  </si>
  <si>
    <t>Taranagar</t>
  </si>
  <si>
    <t>Tijara</t>
  </si>
  <si>
    <t>Todabhim</t>
  </si>
  <si>
    <t>Todaraisingh</t>
  </si>
  <si>
    <t>Tonk</t>
  </si>
  <si>
    <t>Udaipur</t>
  </si>
  <si>
    <t>Udaipurwati</t>
  </si>
  <si>
    <t>Uniara</t>
  </si>
  <si>
    <t>Vidyavihar</t>
  </si>
  <si>
    <t>Vijainagar</t>
  </si>
  <si>
    <t>Viratnagar</t>
  </si>
  <si>
    <t>Weir</t>
  </si>
  <si>
    <t>Achhalda</t>
  </si>
  <si>
    <t>Achhnera</t>
  </si>
  <si>
    <t>Adari</t>
  </si>
  <si>
    <t>Afzalgarh</t>
  </si>
  <si>
    <t>AGARWAL MANDI (TATIRI)</t>
  </si>
  <si>
    <t>Agra</t>
  </si>
  <si>
    <t>Ahraura</t>
  </si>
  <si>
    <t>Ailam</t>
  </si>
  <si>
    <t>Ajhuwa</t>
  </si>
  <si>
    <t>Akbarpur</t>
  </si>
  <si>
    <t>Aliganj</t>
  </si>
  <si>
    <t>Aligarh</t>
  </si>
  <si>
    <t>Allahabad</t>
  </si>
  <si>
    <t>Allahganj</t>
  </si>
  <si>
    <t>Allapur</t>
  </si>
  <si>
    <t>Amanpur</t>
  </si>
  <si>
    <t>Ambehta</t>
  </si>
  <si>
    <t>Amethi</t>
  </si>
  <si>
    <t>Amila</t>
  </si>
  <si>
    <t>Aminagar Sarai</t>
  </si>
  <si>
    <t>Amraudha</t>
  </si>
  <si>
    <t>Amroha</t>
  </si>
  <si>
    <t>Anandnagar</t>
  </si>
  <si>
    <t>Antu</t>
  </si>
  <si>
    <t>Anupshahr</t>
  </si>
  <si>
    <t>Aonla</t>
  </si>
  <si>
    <t>Ashrafpur Kichhauchha</t>
  </si>
  <si>
    <t>Atarra</t>
  </si>
  <si>
    <t>Atasu</t>
  </si>
  <si>
    <t>Atrauli</t>
  </si>
  <si>
    <t>Atrauliya</t>
  </si>
  <si>
    <t>Auraiya</t>
  </si>
  <si>
    <t>Auras</t>
  </si>
  <si>
    <t>Awagarh</t>
  </si>
  <si>
    <t>Azamgarh</t>
  </si>
  <si>
    <t>Azmatgarh</t>
  </si>
  <si>
    <t>Babarpur Ajitmal</t>
  </si>
  <si>
    <t>Baberu</t>
  </si>
  <si>
    <t>Babina (CB)</t>
  </si>
  <si>
    <t>Babrala</t>
  </si>
  <si>
    <t>Babugarh</t>
  </si>
  <si>
    <t>Bachhraon</t>
  </si>
  <si>
    <t>Bachhrawan</t>
  </si>
  <si>
    <t>Baghpat</t>
  </si>
  <si>
    <t>Bah</t>
  </si>
  <si>
    <t>Baheri</t>
  </si>
  <si>
    <t>Bahjoi</t>
  </si>
  <si>
    <t>Bahraich</t>
  </si>
  <si>
    <t>Bahsuma</t>
  </si>
  <si>
    <t>Bahuwa</t>
  </si>
  <si>
    <t>Bajna</t>
  </si>
  <si>
    <t>Bakewar</t>
  </si>
  <si>
    <t>Bakshi Ka Talab</t>
  </si>
  <si>
    <t>Baldeo</t>
  </si>
  <si>
    <t>Ballia</t>
  </si>
  <si>
    <t>Banat</t>
  </si>
  <si>
    <t>Bangarmau</t>
  </si>
  <si>
    <t>Bansdih</t>
  </si>
  <si>
    <t>Bansgaon</t>
  </si>
  <si>
    <t>Bansi</t>
  </si>
  <si>
    <t>Baragaon</t>
  </si>
  <si>
    <t>Baraut</t>
  </si>
  <si>
    <t>Bareilly</t>
  </si>
  <si>
    <t>Barhalganj</t>
  </si>
  <si>
    <t>Barhani Bazar</t>
  </si>
  <si>
    <t>Barkhera</t>
  </si>
  <si>
    <t>BarSagar</t>
  </si>
  <si>
    <t>Barsana</t>
  </si>
  <si>
    <t>Barwar</t>
  </si>
  <si>
    <t>Basti</t>
  </si>
  <si>
    <t>Behat</t>
  </si>
  <si>
    <t>Bela Pratapgarh</t>
  </si>
  <si>
    <t>Belthara Road</t>
  </si>
  <si>
    <t>Beniganj</t>
  </si>
  <si>
    <t>Beswan</t>
  </si>
  <si>
    <t>Bewar</t>
  </si>
  <si>
    <t>Bhabnan Bazar</t>
  </si>
  <si>
    <t>Bhadarsa</t>
  </si>
  <si>
    <t>Bhadohi</t>
  </si>
  <si>
    <t>Bhagwant Nagar</t>
  </si>
  <si>
    <t>Bharatganj</t>
  </si>
  <si>
    <t>Bhargain</t>
  </si>
  <si>
    <t>Bharthana</t>
  </si>
  <si>
    <t>Bharwari</t>
  </si>
  <si>
    <t>Bhatni Bazar</t>
  </si>
  <si>
    <t>Bhatpar Rani</t>
  </si>
  <si>
    <t>Bhawan Bahadur Nagar</t>
  </si>
  <si>
    <t>Bhinga</t>
  </si>
  <si>
    <t>Bhogaon</t>
  </si>
  <si>
    <t>Bhojpur Dharampur</t>
  </si>
  <si>
    <t>Bhokarhedi</t>
  </si>
  <si>
    <t>Bidhuna</t>
  </si>
  <si>
    <t>Bighapur</t>
  </si>
  <si>
    <t>Bijnor</t>
  </si>
  <si>
    <t>Bikapur</t>
  </si>
  <si>
    <t>Bilari</t>
  </si>
  <si>
    <t>Bilariaganj</t>
  </si>
  <si>
    <t>Bilgram</t>
  </si>
  <si>
    <t>Bilhaur</t>
  </si>
  <si>
    <t>Bilram</t>
  </si>
  <si>
    <t>Bilsanda</t>
  </si>
  <si>
    <t>Bilsi</t>
  </si>
  <si>
    <t>Bindki</t>
  </si>
  <si>
    <t>Bisalpur</t>
  </si>
  <si>
    <t>Bisanda Buzurg</t>
  </si>
  <si>
    <t>Bisauli</t>
  </si>
  <si>
    <t>Bisharatganj</t>
  </si>
  <si>
    <t>Biswan</t>
  </si>
  <si>
    <t>Bithoor</t>
  </si>
  <si>
    <t>Budaun</t>
  </si>
  <si>
    <t>Budhana</t>
  </si>
  <si>
    <t>Bugrasi</t>
  </si>
  <si>
    <t>BULANDSHAHR</t>
  </si>
  <si>
    <t>Chail</t>
  </si>
  <si>
    <t>Chandauli</t>
  </si>
  <si>
    <t>Chandausi</t>
  </si>
  <si>
    <t>Chandpur</t>
  </si>
  <si>
    <t>Charkhari</t>
  </si>
  <si>
    <t>Charthawal</t>
  </si>
  <si>
    <t>Chaumuhan</t>
  </si>
  <si>
    <t>Chhaprauli</t>
  </si>
  <si>
    <t>Chharra Rafatpur</t>
  </si>
  <si>
    <t>Chhata</t>
  </si>
  <si>
    <t>Chhatari</t>
  </si>
  <si>
    <t>Chhibramau</t>
  </si>
  <si>
    <t>Chilkana Sultanpur</t>
  </si>
  <si>
    <t>Chirgaon</t>
  </si>
  <si>
    <t>Chitbara Gaon</t>
  </si>
  <si>
    <t>CHITRAKOOT DHAM (KARWI)</t>
  </si>
  <si>
    <t>Chopan</t>
  </si>
  <si>
    <t>Chunar</t>
  </si>
  <si>
    <t>Churk Ghurma</t>
  </si>
  <si>
    <t>Colonelganj</t>
  </si>
  <si>
    <t>Dadri</t>
  </si>
  <si>
    <t>Dalmau</t>
  </si>
  <si>
    <t>Dankaur</t>
  </si>
  <si>
    <t>Dariyabad</t>
  </si>
  <si>
    <t>Dasna</t>
  </si>
  <si>
    <t>Dataganj</t>
  </si>
  <si>
    <t>Daurala</t>
  </si>
  <si>
    <t>Dayalbagh</t>
  </si>
  <si>
    <t>Deoband</t>
  </si>
  <si>
    <t>Deoranian</t>
  </si>
  <si>
    <t>Deoria</t>
  </si>
  <si>
    <t>Derapur</t>
  </si>
  <si>
    <t>Dewa</t>
  </si>
  <si>
    <t>Dhampur</t>
  </si>
  <si>
    <t>Dhanaura</t>
  </si>
  <si>
    <t>Dhaura Tanda</t>
  </si>
  <si>
    <t>Dhaurehra</t>
  </si>
  <si>
    <t>Dibai</t>
  </si>
  <si>
    <t>Dibiyapur</t>
  </si>
  <si>
    <t>Dildarnagar Fatehpur Bazar</t>
  </si>
  <si>
    <t>Doghat</t>
  </si>
  <si>
    <t>Dohrighat</t>
  </si>
  <si>
    <t>Domariyaganj</t>
  </si>
  <si>
    <t>Dostpur</t>
  </si>
  <si>
    <t>Dudhi</t>
  </si>
  <si>
    <t>Ekdil</t>
  </si>
  <si>
    <t>Erich</t>
  </si>
  <si>
    <t>Etah</t>
  </si>
  <si>
    <t>Etawah</t>
  </si>
  <si>
    <t>Etmadpur</t>
  </si>
  <si>
    <t>Faizabad</t>
  </si>
  <si>
    <t>Faizganj</t>
  </si>
  <si>
    <t>Farah</t>
  </si>
  <si>
    <t>Faridnagar</t>
  </si>
  <si>
    <t>FARIDPUR (NP)</t>
  </si>
  <si>
    <t>FARIDPUR (NPP)</t>
  </si>
  <si>
    <t>Fariha</t>
  </si>
  <si>
    <t>Farrukhabad-cum-Fatehgarh</t>
  </si>
  <si>
    <t>Fatehganj Pashchimi</t>
  </si>
  <si>
    <t>Fatehganj Purvi</t>
  </si>
  <si>
    <t>Fatehgarh (CB)</t>
  </si>
  <si>
    <t>Fatehpur Chaurasi</t>
  </si>
  <si>
    <t>Fatehpur Sikri</t>
  </si>
  <si>
    <t>Gajraula</t>
  </si>
  <si>
    <t>Gangaghat</t>
  </si>
  <si>
    <t>Gangoh</t>
  </si>
  <si>
    <t>Ganj Dundawara</t>
  </si>
  <si>
    <t>Ganj Muradabad</t>
  </si>
  <si>
    <t>Garautha</t>
  </si>
  <si>
    <t>Garhi Pukhta</t>
  </si>
  <si>
    <t>Garhmukhteshwar</t>
  </si>
  <si>
    <t>Gaura Barhaj</t>
  </si>
  <si>
    <t>Gauri Bazar</t>
  </si>
  <si>
    <t>Gawan</t>
  </si>
  <si>
    <t>Ghatampur</t>
  </si>
  <si>
    <t>Ghaziabad</t>
  </si>
  <si>
    <t>Ghazipur</t>
  </si>
  <si>
    <t>Ghiraur</t>
  </si>
  <si>
    <t>Ghorawal</t>
  </si>
  <si>
    <t>Ghosi</t>
  </si>
  <si>
    <t>Ghosia Bazar</t>
  </si>
  <si>
    <t>Ghughuli</t>
  </si>
  <si>
    <t>Gohand</t>
  </si>
  <si>
    <t>Gokul</t>
  </si>
  <si>
    <t>Gola Bazar</t>
  </si>
  <si>
    <t>Gola Gokaran Nath</t>
  </si>
  <si>
    <t>Gonda</t>
  </si>
  <si>
    <t>Gopamau</t>
  </si>
  <si>
    <t>Gopiganj</t>
  </si>
  <si>
    <t>Gorakhpur</t>
  </si>
  <si>
    <t>Gosainganj</t>
  </si>
  <si>
    <t>Govardhan</t>
  </si>
  <si>
    <t>Gulaothi</t>
  </si>
  <si>
    <t>Gulariya</t>
  </si>
  <si>
    <t>Gulariya Bhindara</t>
  </si>
  <si>
    <t>Gunnaur</t>
  </si>
  <si>
    <t>Gursahaiganj</t>
  </si>
  <si>
    <t>Gursarai</t>
  </si>
  <si>
    <t>Gyanpur</t>
  </si>
  <si>
    <t>Haidergarh</t>
  </si>
  <si>
    <t>Haldaur</t>
  </si>
  <si>
    <t>Handia</t>
  </si>
  <si>
    <t>Hapur</t>
  </si>
  <si>
    <t>Hardoi</t>
  </si>
  <si>
    <t>Harduaganj</t>
  </si>
  <si>
    <t>Hargaon</t>
  </si>
  <si>
    <t>Hariharpur</t>
  </si>
  <si>
    <t>Harraiya</t>
  </si>
  <si>
    <t>Hasanpur</t>
  </si>
  <si>
    <t>Hasayan</t>
  </si>
  <si>
    <t>Hastinapur</t>
  </si>
  <si>
    <t>Hata</t>
  </si>
  <si>
    <t>Hathgram</t>
  </si>
  <si>
    <t>Hathras</t>
  </si>
  <si>
    <t>Hindalco Industries Ltd.</t>
  </si>
  <si>
    <t>Iglas</t>
  </si>
  <si>
    <t>Ikauna</t>
  </si>
  <si>
    <t>Iltifatganj Bazar</t>
  </si>
  <si>
    <t>Islamnagar</t>
  </si>
  <si>
    <t>Itaunja</t>
  </si>
  <si>
    <t>Jafarabad</t>
  </si>
  <si>
    <t>Jagner</t>
  </si>
  <si>
    <t>Jahanabad</t>
  </si>
  <si>
    <t>Jahangirabad</t>
  </si>
  <si>
    <t>Jahangirpur</t>
  </si>
  <si>
    <t>Jais</t>
  </si>
  <si>
    <t>Jaithara</t>
  </si>
  <si>
    <t>Jalali</t>
  </si>
  <si>
    <t>Jalalpur</t>
  </si>
  <si>
    <t>Jalaun</t>
  </si>
  <si>
    <t>Jalesar</t>
  </si>
  <si>
    <t>Jangipur</t>
  </si>
  <si>
    <t>Jansath</t>
  </si>
  <si>
    <t>Jarwal</t>
  </si>
  <si>
    <t>Jasrana</t>
  </si>
  <si>
    <t>Jaswantnagar</t>
  </si>
  <si>
    <t>Jatari</t>
  </si>
  <si>
    <t>Jaunpur</t>
  </si>
  <si>
    <t>Jewar</t>
  </si>
  <si>
    <t>Jhalu</t>
  </si>
  <si>
    <t>Jhansi</t>
  </si>
  <si>
    <t>Jhansi Railway Settlement</t>
  </si>
  <si>
    <t>Jhinjhak</t>
  </si>
  <si>
    <t>Jhinjhana</t>
  </si>
  <si>
    <t>Jhusi</t>
  </si>
  <si>
    <t>Jiyanpur</t>
  </si>
  <si>
    <t>Joya</t>
  </si>
  <si>
    <t>Jyoti Khuriya</t>
  </si>
  <si>
    <t>Kabrai</t>
  </si>
  <si>
    <t>Kachhauna Patseni</t>
  </si>
  <si>
    <t>Kachhla</t>
  </si>
  <si>
    <t>Kachhwa</t>
  </si>
  <si>
    <t>Kadaura</t>
  </si>
  <si>
    <t>Kadipur</t>
  </si>
  <si>
    <t>Kaimganj</t>
  </si>
  <si>
    <t>Kairana</t>
  </si>
  <si>
    <t>Kakod</t>
  </si>
  <si>
    <t>Kakori</t>
  </si>
  <si>
    <t>Kakrala</t>
  </si>
  <si>
    <t>Kalinagar</t>
  </si>
  <si>
    <t>Kalpi</t>
  </si>
  <si>
    <t>Kamalganj</t>
  </si>
  <si>
    <t>Kampil</t>
  </si>
  <si>
    <t>Kanaudia Chamical &amp; Industries Ltd.</t>
  </si>
  <si>
    <t>Kandhla</t>
  </si>
  <si>
    <t>Kannauj</t>
  </si>
  <si>
    <t>Kanpur</t>
  </si>
  <si>
    <t>Kanth</t>
  </si>
  <si>
    <t>Kaptanganj</t>
  </si>
  <si>
    <t>Karari</t>
  </si>
  <si>
    <t>Karhal</t>
  </si>
  <si>
    <t>Karnawal</t>
  </si>
  <si>
    <t>Kasganj</t>
  </si>
  <si>
    <t>Katghar Lalganj</t>
  </si>
  <si>
    <t>Kathera</t>
  </si>
  <si>
    <t>Katra Medniganj</t>
  </si>
  <si>
    <t>KAURIAGANJ</t>
  </si>
  <si>
    <t>Kemri</t>
  </si>
  <si>
    <t>Kerakat</t>
  </si>
  <si>
    <t>Khadda</t>
  </si>
  <si>
    <t>Khaga</t>
  </si>
  <si>
    <t>Khailar</t>
  </si>
  <si>
    <t>Khair</t>
  </si>
  <si>
    <t>Khairabad</t>
  </si>
  <si>
    <t>Khalilabad</t>
  </si>
  <si>
    <t>Khamaria</t>
  </si>
  <si>
    <t>Khanpur</t>
  </si>
  <si>
    <t>Kharela</t>
  </si>
  <si>
    <t>Khargupur</t>
  </si>
  <si>
    <t>KHATAULI</t>
  </si>
  <si>
    <t>Khekada</t>
  </si>
  <si>
    <t>Kheragarh</t>
  </si>
  <si>
    <t>Kheri</t>
  </si>
  <si>
    <t>Khetasarai</t>
  </si>
  <si>
    <t>Khurja</t>
  </si>
  <si>
    <t>Khutar</t>
  </si>
  <si>
    <t>Kiraoali</t>
  </si>
  <si>
    <t>Kiratpur</t>
  </si>
  <si>
    <t>Kishni</t>
  </si>
  <si>
    <t>Kishunpur</t>
  </si>
  <si>
    <t>Kithaur</t>
  </si>
  <si>
    <t>Koeripur</t>
  </si>
  <si>
    <t>Konch</t>
  </si>
  <si>
    <t>Kopaganj</t>
  </si>
  <si>
    <t>Kora Jahanabad</t>
  </si>
  <si>
    <t>Koraon</t>
  </si>
  <si>
    <t>Kosi Kalan</t>
  </si>
  <si>
    <t>Kotra</t>
  </si>
  <si>
    <t>Kul Pahar</t>
  </si>
  <si>
    <t>Kunda</t>
  </si>
  <si>
    <t>Kundarki</t>
  </si>
  <si>
    <t>Kunwargaon</t>
  </si>
  <si>
    <t>Kuraoali</t>
  </si>
  <si>
    <t>Kurara</t>
  </si>
  <si>
    <t>Kursath</t>
  </si>
  <si>
    <t>KUSHINAGAR (NPP)</t>
  </si>
  <si>
    <t>Kusmara</t>
  </si>
  <si>
    <t>Laharpur</t>
  </si>
  <si>
    <t>Lakhimpur</t>
  </si>
  <si>
    <t>Lakhna</t>
  </si>
  <si>
    <t>Lal Gopalganj Nindaura</t>
  </si>
  <si>
    <t>Lalitpur</t>
  </si>
  <si>
    <t>Lar</t>
  </si>
  <si>
    <t>Lawar</t>
  </si>
  <si>
    <t>Loni</t>
  </si>
  <si>
    <t>Machhlishahr</t>
  </si>
  <si>
    <t>Madhoganj</t>
  </si>
  <si>
    <t>Madhogarh</t>
  </si>
  <si>
    <t>Maghar</t>
  </si>
  <si>
    <t>Mahaban</t>
  </si>
  <si>
    <t>Mahmudabad</t>
  </si>
  <si>
    <t>Mahoba</t>
  </si>
  <si>
    <t>Maholi</t>
  </si>
  <si>
    <t>Mahona</t>
  </si>
  <si>
    <t>Mahrajganj</t>
  </si>
  <si>
    <t>Mahroni</t>
  </si>
  <si>
    <t>Mailani</t>
  </si>
  <si>
    <t>Mainpuri</t>
  </si>
  <si>
    <t>Majhauliraj</t>
  </si>
  <si>
    <t>Malihabad</t>
  </si>
  <si>
    <t>Mallawan</t>
  </si>
  <si>
    <t>Manikpur</t>
  </si>
  <si>
    <t>Manikpur Sarhat</t>
  </si>
  <si>
    <t>Maniyar</t>
  </si>
  <si>
    <t>Manjhanpur</t>
  </si>
  <si>
    <t>Mankapur</t>
  </si>
  <si>
    <t>Marehra</t>
  </si>
  <si>
    <t>Mariahu</t>
  </si>
  <si>
    <t>Maruadih Rly. Settlement</t>
  </si>
  <si>
    <t>Maswasi</t>
  </si>
  <si>
    <t>Mataundh</t>
  </si>
  <si>
    <t>Mathura (CB)</t>
  </si>
  <si>
    <t>Mau Aima</t>
  </si>
  <si>
    <t>Maudaha</t>
  </si>
  <si>
    <t>Maunath Bhanjan</t>
  </si>
  <si>
    <t>Mauranipur</t>
  </si>
  <si>
    <t>Maurawan</t>
  </si>
  <si>
    <t>Mawana</t>
  </si>
  <si>
    <t>Meerut</t>
  </si>
  <si>
    <t>Mehdawal</t>
  </si>
  <si>
    <t>Mehnagar</t>
  </si>
  <si>
    <t>Mendu</t>
  </si>
  <si>
    <t>Milak</t>
  </si>
  <si>
    <t>Miranpur</t>
  </si>
  <si>
    <t>Mirzapur-cum-Vindhyachal</t>
  </si>
  <si>
    <t>Misrikh-cum-Neemsar</t>
  </si>
  <si>
    <t>Modinagar</t>
  </si>
  <si>
    <t>Mogra Badshahpur</t>
  </si>
  <si>
    <t>Mohammadabad</t>
  </si>
  <si>
    <t>Mohammadi</t>
  </si>
  <si>
    <t>Mohan</t>
  </si>
  <si>
    <t>Mohanpur</t>
  </si>
  <si>
    <t>Moradabad</t>
  </si>
  <si>
    <t>Moth</t>
  </si>
  <si>
    <t>Mubarakpur</t>
  </si>
  <si>
    <t>Mughalsarai</t>
  </si>
  <si>
    <t>Mundera Bazar</t>
  </si>
  <si>
    <t>Mundiya</t>
  </si>
  <si>
    <t>Muradnagar</t>
  </si>
  <si>
    <t>Mursan</t>
  </si>
  <si>
    <t>Musafirkhana</t>
  </si>
  <si>
    <t>Muzaffarnagar</t>
  </si>
  <si>
    <t>Nadigaon</t>
  </si>
  <si>
    <t>Nagina</t>
  </si>
  <si>
    <t>Nagram</t>
  </si>
  <si>
    <t>Nai Bazar</t>
  </si>
  <si>
    <t>Najibabad</t>
  </si>
  <si>
    <t>Nakur</t>
  </si>
  <si>
    <t>Nanauta</t>
  </si>
  <si>
    <t>Nandgaon</t>
  </si>
  <si>
    <t>Nanpara</t>
  </si>
  <si>
    <t>Naraini</t>
  </si>
  <si>
    <t>Narauli</t>
  </si>
  <si>
    <t>Naraura</t>
  </si>
  <si>
    <t>Naugawan Sadat</t>
  </si>
  <si>
    <t>Nautanwa</t>
  </si>
  <si>
    <t>Nawabganj</t>
  </si>
  <si>
    <t>Nehtaur</t>
  </si>
  <si>
    <t>Nichlaul</t>
  </si>
  <si>
    <t>Nidhauli Kalan</t>
  </si>
  <si>
    <t>Nizamabad</t>
  </si>
  <si>
    <t>Noorpur</t>
  </si>
  <si>
    <t>Nyoria Husainpur</t>
  </si>
  <si>
    <t>Nyotini</t>
  </si>
  <si>
    <t>Obra</t>
  </si>
  <si>
    <t>Oel Dhakwa</t>
  </si>
  <si>
    <t>Orai</t>
  </si>
  <si>
    <t>Oran</t>
  </si>
  <si>
    <t>Pachperwa</t>
  </si>
  <si>
    <t>Padrauna</t>
  </si>
  <si>
    <t>Pahasu</t>
  </si>
  <si>
    <t>Paintepur</t>
  </si>
  <si>
    <t>Paliya Kalan</t>
  </si>
  <si>
    <t>Parikshitgarh</t>
  </si>
  <si>
    <t>Parsadepur</t>
  </si>
  <si>
    <t>Patala</t>
  </si>
  <si>
    <t>Patiyali</t>
  </si>
  <si>
    <t>Phalauda</t>
  </si>
  <si>
    <t>Phaphund</t>
  </si>
  <si>
    <t>Phulpur</t>
  </si>
  <si>
    <t>Pihani</t>
  </si>
  <si>
    <t>Pilibhit</t>
  </si>
  <si>
    <t>Pilkhana</t>
  </si>
  <si>
    <t>Pilkhuwa</t>
  </si>
  <si>
    <t>Pinahat</t>
  </si>
  <si>
    <t>Pipiganj</t>
  </si>
  <si>
    <t>Pipraich</t>
  </si>
  <si>
    <t>Pipri</t>
  </si>
  <si>
    <t>Powayan</t>
  </si>
  <si>
    <t>Pratapgarh City</t>
  </si>
  <si>
    <t>Pukhrayan</t>
  </si>
  <si>
    <t>Puranpur</t>
  </si>
  <si>
    <t>Purdilnagar</t>
  </si>
  <si>
    <t>Purquazi</t>
  </si>
  <si>
    <t>Purwa</t>
  </si>
  <si>
    <t>Rabupura</t>
  </si>
  <si>
    <t>Radhakund</t>
  </si>
  <si>
    <t>Rae Bareli</t>
  </si>
  <si>
    <t>Railway Settlement Roza</t>
  </si>
  <si>
    <t>Raja Ka Rampur</t>
  </si>
  <si>
    <t>Rajapur</t>
  </si>
  <si>
    <t>Ramkola</t>
  </si>
  <si>
    <t>Rampur Karkhana</t>
  </si>
  <si>
    <t>Rampur Maniharan</t>
  </si>
  <si>
    <t>Ranipur</t>
  </si>
  <si>
    <t>Rasra</t>
  </si>
  <si>
    <t>Rasulabad</t>
  </si>
  <si>
    <t>Rath</t>
  </si>
  <si>
    <t>Raya</t>
  </si>
  <si>
    <t>Renukoot</t>
  </si>
  <si>
    <t>Reoti</t>
  </si>
  <si>
    <t>Richha</t>
  </si>
  <si>
    <t>Risiya Bazar</t>
  </si>
  <si>
    <t>Rithora</t>
  </si>
  <si>
    <t>Rly. Settlement Roza</t>
  </si>
  <si>
    <t>Rudauli</t>
  </si>
  <si>
    <t>Rudayan</t>
  </si>
  <si>
    <t>Rudrapur</t>
  </si>
  <si>
    <t>Rura</t>
  </si>
  <si>
    <t>Sadabad</t>
  </si>
  <si>
    <t>Sadat</t>
  </si>
  <si>
    <t>Safipur</t>
  </si>
  <si>
    <t>Sahanpur</t>
  </si>
  <si>
    <t>Saharanpur</t>
  </si>
  <si>
    <t>Sahaspur</t>
  </si>
  <si>
    <t>Sahaswan</t>
  </si>
  <si>
    <t>Sahatwar</t>
  </si>
  <si>
    <t>Sahawar</t>
  </si>
  <si>
    <t>Sahjanwan</t>
  </si>
  <si>
    <t>Sahpau</t>
  </si>
  <si>
    <t>Saidpur</t>
  </si>
  <si>
    <t>Sainthal</t>
  </si>
  <si>
    <t>Saiyad Raza</t>
  </si>
  <si>
    <t>Sakhanu</t>
  </si>
  <si>
    <t>Sakit</t>
  </si>
  <si>
    <t>Salempur</t>
  </si>
  <si>
    <t>Salon</t>
  </si>
  <si>
    <t>Sambhal</t>
  </si>
  <si>
    <t>Samdhan</t>
  </si>
  <si>
    <t>Samthar</t>
  </si>
  <si>
    <t>Sandi</t>
  </si>
  <si>
    <t>Sandila</t>
  </si>
  <si>
    <t>Sarai Aquil</t>
  </si>
  <si>
    <t>Sarai Mir</t>
  </si>
  <si>
    <t>Sardhana</t>
  </si>
  <si>
    <t>Sarila</t>
  </si>
  <si>
    <t>Sarsawa</t>
  </si>
  <si>
    <t>Sasni</t>
  </si>
  <si>
    <t>Satrikh</t>
  </si>
  <si>
    <t>Saunkh</t>
  </si>
  <si>
    <t>Saurikh</t>
  </si>
  <si>
    <t>Seohara</t>
  </si>
  <si>
    <t>Sewalkhas</t>
  </si>
  <si>
    <t>Sewarhi</t>
  </si>
  <si>
    <t>Shahganj</t>
  </si>
  <si>
    <t>Shahi</t>
  </si>
  <si>
    <t>Shahjahanpur</t>
  </si>
  <si>
    <t>Shamli</t>
  </si>
  <si>
    <t>Shamsabad</t>
  </si>
  <si>
    <t>Shankargarh</t>
  </si>
  <si>
    <t>Shergarh</t>
  </si>
  <si>
    <t>Sherkot</t>
  </si>
  <si>
    <t>Shikohabad</t>
  </si>
  <si>
    <t>Shishgarh</t>
  </si>
  <si>
    <t>Shivli</t>
  </si>
  <si>
    <t>Shivrajpur</t>
  </si>
  <si>
    <t>Shohratgarh</t>
  </si>
  <si>
    <t>Siana</t>
  </si>
  <si>
    <t>Siddharthnagar</t>
  </si>
  <si>
    <t>Siddhaur</t>
  </si>
  <si>
    <t>Sidhauli</t>
  </si>
  <si>
    <t>Sidhpura</t>
  </si>
  <si>
    <t>Sikanderpur</t>
  </si>
  <si>
    <t>Sikandra</t>
  </si>
  <si>
    <t>Sikandrabad</t>
  </si>
  <si>
    <t>Sikandrarao</t>
  </si>
  <si>
    <t>Singahi Bhiraura</t>
  </si>
  <si>
    <t>Sirathu</t>
  </si>
  <si>
    <t>Sirauli</t>
  </si>
  <si>
    <t>Sirsaganj</t>
  </si>
  <si>
    <t>Sisauli</t>
  </si>
  <si>
    <t>Siswa Bazar</t>
  </si>
  <si>
    <t>Sonbhadra</t>
  </si>
  <si>
    <t>Soron</t>
  </si>
  <si>
    <t>Suar</t>
  </si>
  <si>
    <t>Subeha</t>
  </si>
  <si>
    <t>Suriyawan</t>
  </si>
  <si>
    <t>Swamibagh</t>
  </si>
  <si>
    <t>Talbehat</t>
  </si>
  <si>
    <t>Talgram</t>
  </si>
  <si>
    <t>Tambaur-cum-Ahamdabad</t>
  </si>
  <si>
    <t>Tanda</t>
  </si>
  <si>
    <t>Thakurdwara</t>
  </si>
  <si>
    <t>Thana Bhawan</t>
  </si>
  <si>
    <t>Thiriya Nizamat Khan</t>
  </si>
  <si>
    <t>Tikait Nagar</t>
  </si>
  <si>
    <t>Tikri</t>
  </si>
  <si>
    <t>Tilhar</t>
  </si>
  <si>
    <t>Tindwari</t>
  </si>
  <si>
    <t>Tirwaganj</t>
  </si>
  <si>
    <t>Titron</t>
  </si>
  <si>
    <t>Tondi Fatehpur</t>
  </si>
  <si>
    <t>Tulsipur</t>
  </si>
  <si>
    <t>Tundla</t>
  </si>
  <si>
    <t>Ugu</t>
  </si>
  <si>
    <t>Ujhani</t>
  </si>
  <si>
    <t>Ujhari</t>
  </si>
  <si>
    <t>Umri</t>
  </si>
  <si>
    <t>Umri Kalan</t>
  </si>
  <si>
    <t>Un</t>
  </si>
  <si>
    <t>Unchahar</t>
  </si>
  <si>
    <t>Unnao</t>
  </si>
  <si>
    <t>Usawan</t>
  </si>
  <si>
    <t>Usehat</t>
  </si>
  <si>
    <t>Uska Bazar</t>
  </si>
  <si>
    <t>Utraula</t>
  </si>
  <si>
    <t>Varanasi</t>
  </si>
  <si>
    <t>Vijaigarh</t>
  </si>
  <si>
    <t>Vrindavan</t>
  </si>
  <si>
    <t>Warhapur</t>
  </si>
  <si>
    <t>Wazirganj</t>
  </si>
  <si>
    <t>Zaidpur</t>
  </si>
  <si>
    <t>Zamania</t>
  </si>
  <si>
    <t>Almora</t>
  </si>
  <si>
    <t>Badrinathpuri</t>
  </si>
  <si>
    <t>Bageshwar</t>
  </si>
  <si>
    <t>BAZPUR</t>
  </si>
  <si>
    <t>Bharat Heavy Electricals Limited Ranipur</t>
  </si>
  <si>
    <t>Bhimtal</t>
  </si>
  <si>
    <t>Bhowali</t>
  </si>
  <si>
    <t>Chamoli Gopeshwar</t>
  </si>
  <si>
    <t>Champawat</t>
  </si>
  <si>
    <t>Devaprayag</t>
  </si>
  <si>
    <t>Dharchula</t>
  </si>
  <si>
    <t>Didihat</t>
  </si>
  <si>
    <t>Dineshpur</t>
  </si>
  <si>
    <t>Dogadda</t>
  </si>
  <si>
    <t>Doiwala</t>
  </si>
  <si>
    <t>Dwarahat</t>
  </si>
  <si>
    <t>Gadarpur</t>
  </si>
  <si>
    <t>Gangotri</t>
  </si>
  <si>
    <t>Gochar</t>
  </si>
  <si>
    <t>Haldwani-cum-Kathgodam</t>
  </si>
  <si>
    <t>Hardwar</t>
  </si>
  <si>
    <t>Jaspur</t>
  </si>
  <si>
    <t>Jhabrera</t>
  </si>
  <si>
    <t>Kedarnath</t>
  </si>
  <si>
    <t>Kela Khera</t>
  </si>
  <si>
    <t>Khatima</t>
  </si>
  <si>
    <t>Kichha</t>
  </si>
  <si>
    <t>Kirtinagar</t>
  </si>
  <si>
    <t>Kotdwara</t>
  </si>
  <si>
    <t>Laksar</t>
  </si>
  <si>
    <t>Lalkuan</t>
  </si>
  <si>
    <t>Landhaura</t>
  </si>
  <si>
    <t>Lohaghat</t>
  </si>
  <si>
    <t>MahKheraganj</t>
  </si>
  <si>
    <t>Mussoorie</t>
  </si>
  <si>
    <t>Nainital</t>
  </si>
  <si>
    <t>Nandprayag</t>
  </si>
  <si>
    <t>Narendranagar</t>
  </si>
  <si>
    <t>Pauri</t>
  </si>
  <si>
    <t>Pithoragarh</t>
  </si>
  <si>
    <t>Rishikesh</t>
  </si>
  <si>
    <t>Rudraprayag</t>
  </si>
  <si>
    <t>Shaktigarh</t>
  </si>
  <si>
    <t>Sitarganj</t>
  </si>
  <si>
    <t>Tanakpur</t>
  </si>
  <si>
    <t>Tehri</t>
  </si>
  <si>
    <t>Uttarkashi</t>
  </si>
  <si>
    <t>Vikasnagar</t>
  </si>
  <si>
    <t>Virbhadra IDPL</t>
  </si>
  <si>
    <t>Ahmadpur</t>
  </si>
  <si>
    <t>Alipurduar</t>
  </si>
  <si>
    <t>Arambag</t>
  </si>
  <si>
    <t>Asansol</t>
  </si>
  <si>
    <t>ASHOKENAGAR KALYANGARH</t>
  </si>
  <si>
    <t>Baduria</t>
  </si>
  <si>
    <t>Baidyabati</t>
  </si>
  <si>
    <t>Bally</t>
  </si>
  <si>
    <t>Balurghat</t>
  </si>
  <si>
    <t>Bankura</t>
  </si>
  <si>
    <t>Bansberia</t>
  </si>
  <si>
    <t>Baranagar</t>
  </si>
  <si>
    <t>Barddhaman</t>
  </si>
  <si>
    <t>BARRACKPORE</t>
  </si>
  <si>
    <t>Barrackpur Cantonment (CB)</t>
  </si>
  <si>
    <t>Baruipur</t>
  </si>
  <si>
    <t>Basirhat</t>
  </si>
  <si>
    <t>Beldanga</t>
  </si>
  <si>
    <t>BERHAMPORE</t>
  </si>
  <si>
    <t>Bhadreswar</t>
  </si>
  <si>
    <t>Bhatpara</t>
  </si>
  <si>
    <t>BIDHANNAGAR</t>
  </si>
  <si>
    <t>Birnagar</t>
  </si>
  <si>
    <t>Bishnupur</t>
  </si>
  <si>
    <t>Bolpur</t>
  </si>
  <si>
    <t>Bongaon</t>
  </si>
  <si>
    <t>Budge Budge</t>
  </si>
  <si>
    <t>Chakdaha</t>
  </si>
  <si>
    <t>Champdani</t>
  </si>
  <si>
    <t>Chandannagar</t>
  </si>
  <si>
    <t>Chandrakona</t>
  </si>
  <si>
    <t>Contai</t>
  </si>
  <si>
    <t>Cooper's Camp</t>
  </si>
  <si>
    <t>Dainhat</t>
  </si>
  <si>
    <t>Dalkhola</t>
  </si>
  <si>
    <t>Dankuni</t>
  </si>
  <si>
    <t>Darjiling</t>
  </si>
  <si>
    <t>Dhulian</t>
  </si>
  <si>
    <t>Dhupguri</t>
  </si>
  <si>
    <t>Diamond Harbour</t>
  </si>
  <si>
    <t>Dinhata</t>
  </si>
  <si>
    <t>Dubrajpur</t>
  </si>
  <si>
    <t>Dum Dum</t>
  </si>
  <si>
    <t>Durgapur</t>
  </si>
  <si>
    <t>Egra</t>
  </si>
  <si>
    <t>ENGLISH BAZAR</t>
  </si>
  <si>
    <t>Gangarampur</t>
  </si>
  <si>
    <t>Garulia</t>
  </si>
  <si>
    <t>Gayespur</t>
  </si>
  <si>
    <t>Ghatal</t>
  </si>
  <si>
    <t>Gobardanga</t>
  </si>
  <si>
    <t>Guskara</t>
  </si>
  <si>
    <t>Habra</t>
  </si>
  <si>
    <t>Haldia</t>
  </si>
  <si>
    <t>Haldibari</t>
  </si>
  <si>
    <t>Halisahar</t>
  </si>
  <si>
    <t>Haora</t>
  </si>
  <si>
    <t>Hugli-Chinsurah</t>
  </si>
  <si>
    <t>Jalpaiguri</t>
  </si>
  <si>
    <t>Jamuria</t>
  </si>
  <si>
    <t>Jaynagar Mazilpur</t>
  </si>
  <si>
    <t>Jhalda</t>
  </si>
  <si>
    <t>Jhargram</t>
  </si>
  <si>
    <t>Jiaganj-Azimganj</t>
  </si>
  <si>
    <t>Kaliaganj</t>
  </si>
  <si>
    <t>Kalimpong</t>
  </si>
  <si>
    <t>Kalna</t>
  </si>
  <si>
    <t>Kalyani</t>
  </si>
  <si>
    <t>Kamarhati</t>
  </si>
  <si>
    <t>Kanchrapara</t>
  </si>
  <si>
    <t>Kandi</t>
  </si>
  <si>
    <t>Katwa</t>
  </si>
  <si>
    <t>KHARDAH</t>
  </si>
  <si>
    <t>Koch Bihar</t>
  </si>
  <si>
    <t>Konnagar</t>
  </si>
  <si>
    <t>Krishnanagar</t>
  </si>
  <si>
    <t>Kshirpai</t>
  </si>
  <si>
    <t>Kulti</t>
  </si>
  <si>
    <t>Kurseong</t>
  </si>
  <si>
    <t>Madhyamgram</t>
  </si>
  <si>
    <t>Maheshtala</t>
  </si>
  <si>
    <t>Mal</t>
  </si>
  <si>
    <t>Mathabhanga</t>
  </si>
  <si>
    <t>Medinipur</t>
  </si>
  <si>
    <t>Mekliganj</t>
  </si>
  <si>
    <t>Memari</t>
  </si>
  <si>
    <t>Mirik</t>
  </si>
  <si>
    <t>Murshidabad</t>
  </si>
  <si>
    <t>Nabadiganta Industrial Township</t>
  </si>
  <si>
    <t>Nabadwip</t>
  </si>
  <si>
    <t>Naihati</t>
  </si>
  <si>
    <t>Nalhati</t>
  </si>
  <si>
    <t>NEW BARRACKPORE</t>
  </si>
  <si>
    <t>NORTH BARRACKPORE</t>
  </si>
  <si>
    <t>NORTH DUMDUM</t>
  </si>
  <si>
    <t>OLD MALDA</t>
  </si>
  <si>
    <t>Panihati</t>
  </si>
  <si>
    <t>Panskura</t>
  </si>
  <si>
    <t>Pujali</t>
  </si>
  <si>
    <t>Puruliya</t>
  </si>
  <si>
    <t>Raiganj</t>
  </si>
  <si>
    <t>Rajarhat Gopalpur</t>
  </si>
  <si>
    <t>Ramjibanpur</t>
  </si>
  <si>
    <t>Rampurhat</t>
  </si>
  <si>
    <t>Ranaghat</t>
  </si>
  <si>
    <t>Raniganj</t>
  </si>
  <si>
    <t>Rishra</t>
  </si>
  <si>
    <t>Sainthia</t>
  </si>
  <si>
    <t>Santipur</t>
  </si>
  <si>
    <t>Serampore</t>
  </si>
  <si>
    <t>Siliguri</t>
  </si>
  <si>
    <t>Sonamukhi</t>
  </si>
  <si>
    <t>SOUTH DUMDUM</t>
  </si>
  <si>
    <t>Suri</t>
  </si>
  <si>
    <t>Taherpur</t>
  </si>
  <si>
    <t>Taki</t>
  </si>
  <si>
    <t>Tamluk</t>
  </si>
  <si>
    <t>Tarakeswar</t>
  </si>
  <si>
    <t>Titagarh</t>
  </si>
  <si>
    <t>Tufanganj</t>
  </si>
  <si>
    <t>Uluberia</t>
  </si>
  <si>
    <t>Uttarpara Kotrung</t>
  </si>
  <si>
    <t>Adoni</t>
  </si>
  <si>
    <t>Akkarampalle</t>
  </si>
  <si>
    <t>Amadalavalasa</t>
  </si>
  <si>
    <t>Amalapuram</t>
  </si>
  <si>
    <t>Anakapalle</t>
  </si>
  <si>
    <t>Anantapur</t>
  </si>
  <si>
    <t>Arempudi</t>
  </si>
  <si>
    <t>Avilala</t>
  </si>
  <si>
    <t>Badvel</t>
  </si>
  <si>
    <t>Balaga</t>
  </si>
  <si>
    <t>Banaganapalle</t>
  </si>
  <si>
    <t>Bandarulanka</t>
  </si>
  <si>
    <t>Banumukkala</t>
  </si>
  <si>
    <t>Bapatla</t>
  </si>
  <si>
    <t>Bethamcherla</t>
  </si>
  <si>
    <t>Bheemunipatnam</t>
  </si>
  <si>
    <t>Bhimavaram</t>
  </si>
  <si>
    <t>Bobbili</t>
  </si>
  <si>
    <t>Bowluvada</t>
  </si>
  <si>
    <t>Buja Buja Nellore</t>
  </si>
  <si>
    <t>Cheepurupalle</t>
  </si>
  <si>
    <t>Chennamukkapalle</t>
  </si>
  <si>
    <t>Cherlopalle</t>
  </si>
  <si>
    <t>Chidiga</t>
  </si>
  <si>
    <t>Chilakaluripet</t>
  </si>
  <si>
    <t>Chintalavalasa</t>
  </si>
  <si>
    <t>Chintapalle</t>
  </si>
  <si>
    <t>Chirala</t>
  </si>
  <si>
    <t>Chittoor</t>
  </si>
  <si>
    <t>Chodavaram</t>
  </si>
  <si>
    <t>Cumbum</t>
  </si>
  <si>
    <t>Dharmavaram</t>
  </si>
  <si>
    <t>Dhone </t>
  </si>
  <si>
    <t>Dommara Nandyala</t>
  </si>
  <si>
    <t>Dowleswaram</t>
  </si>
  <si>
    <t>Dwarakatirumala</t>
  </si>
  <si>
    <t>Eluru</t>
  </si>
  <si>
    <t>Gajapathinagaram</t>
  </si>
  <si>
    <t>Gavaravaram</t>
  </si>
  <si>
    <t>Giddaluru</t>
  </si>
  <si>
    <t>Gooty</t>
  </si>
  <si>
    <t>Gopavaram</t>
  </si>
  <si>
    <t>Gudivada</t>
  </si>
  <si>
    <t>Gudur</t>
  </si>
  <si>
    <t>Guntakal</t>
  </si>
  <si>
    <t>Guntupalle</t>
  </si>
  <si>
    <t>Guntur</t>
  </si>
  <si>
    <t>Hindupur</t>
  </si>
  <si>
    <t>Hiramandalam</t>
  </si>
  <si>
    <t>Hukumpeta</t>
  </si>
  <si>
    <t>Ibrahimpatnam</t>
  </si>
  <si>
    <t>Ichchapuram</t>
  </si>
  <si>
    <t>Jaggaiahpet</t>
  </si>
  <si>
    <t>Jammalamadugu</t>
  </si>
  <si>
    <t>Jarjapupeta</t>
  </si>
  <si>
    <t>Kadapa (Cuddapah)</t>
  </si>
  <si>
    <t>Kadiri</t>
  </si>
  <si>
    <t>Kakinada</t>
  </si>
  <si>
    <t>Kakkalapalle</t>
  </si>
  <si>
    <t>Kalyandurg</t>
  </si>
  <si>
    <t>Kanapaka</t>
  </si>
  <si>
    <t>Kandukur</t>
  </si>
  <si>
    <t>Kanigiri U</t>
  </si>
  <si>
    <t>Kankipadu</t>
  </si>
  <si>
    <t>Kantabamsuguda</t>
  </si>
  <si>
    <t>Kanuru</t>
  </si>
  <si>
    <t>Katheru</t>
  </si>
  <si>
    <t>Kavali</t>
  </si>
  <si>
    <t>Kondapalle </t>
  </si>
  <si>
    <t>Kothavalasa</t>
  </si>
  <si>
    <t>Kovvur</t>
  </si>
  <si>
    <t>Kuppam</t>
  </si>
  <si>
    <t>Kurnool </t>
  </si>
  <si>
    <t>L.A.Sagaram</t>
  </si>
  <si>
    <t>Macherla</t>
  </si>
  <si>
    <t>Machilipatnam</t>
  </si>
  <si>
    <t>Madanapalle</t>
  </si>
  <si>
    <t>Malicherla</t>
  </si>
  <si>
    <t>Mamidalapadu</t>
  </si>
  <si>
    <t>Mandapeta</t>
  </si>
  <si>
    <t>Mangalagiri</t>
  </si>
  <si>
    <t>Mangalam</t>
  </si>
  <si>
    <t>Mangampeta</t>
  </si>
  <si>
    <t>Mangasamudram</t>
  </si>
  <si>
    <t>Markapur</t>
  </si>
  <si>
    <t>Modameedipalle</t>
  </si>
  <si>
    <t>Moragudi</t>
  </si>
  <si>
    <t>Morampudi</t>
  </si>
  <si>
    <t>Muddanur</t>
  </si>
  <si>
    <t>Mulaguntapadu</t>
  </si>
  <si>
    <t>Mulakuddu</t>
  </si>
  <si>
    <t>Murakambattu</t>
  </si>
  <si>
    <t>Nadim Tiruvuru</t>
  </si>
  <si>
    <t>Nagireddipalle</t>
  </si>
  <si>
    <t>Nakkapalle</t>
  </si>
  <si>
    <t>Nandyal</t>
  </si>
  <si>
    <t>Narasannapeta</t>
  </si>
  <si>
    <t>Narasapur</t>
  </si>
  <si>
    <t>Narasaraopet</t>
  </si>
  <si>
    <t>Narayanapuram</t>
  </si>
  <si>
    <t>Narayanavanam</t>
  </si>
  <si>
    <t>Narsipatnam</t>
  </si>
  <si>
    <t>Nellimarla</t>
  </si>
  <si>
    <t>Nellore</t>
  </si>
  <si>
    <t>Nidadavole</t>
  </si>
  <si>
    <t>Nuzvid</t>
  </si>
  <si>
    <t>Ongole</t>
  </si>
  <si>
    <t>Palacole (Palakollu)</t>
  </si>
  <si>
    <t>Palakonda</t>
  </si>
  <si>
    <t>Palamaner</t>
  </si>
  <si>
    <t>Palasa Kasibugga</t>
  </si>
  <si>
    <t>Pamur</t>
  </si>
  <si>
    <t>Papampeta</t>
  </si>
  <si>
    <t>Parvathipuram</t>
  </si>
  <si>
    <t>Payakaraopeta</t>
  </si>
  <si>
    <t>Peda Boddepalle</t>
  </si>
  <si>
    <t>Pedana</t>
  </si>
  <si>
    <t>Peddapuram</t>
  </si>
  <si>
    <t>Perur</t>
  </si>
  <si>
    <t>Piduguralla</t>
  </si>
  <si>
    <t>Pileru</t>
  </si>
  <si>
    <t>Pithapuram</t>
  </si>
  <si>
    <t>Podili</t>
  </si>
  <si>
    <t>Ponduru</t>
  </si>
  <si>
    <t>Ponnur</t>
  </si>
  <si>
    <t>Poranki</t>
  </si>
  <si>
    <t>Prasadampadu</t>
  </si>
  <si>
    <t>Proddatur</t>
  </si>
  <si>
    <t>Pulivendla</t>
  </si>
  <si>
    <t>Punganur</t>
  </si>
  <si>
    <t>Rajahmundry</t>
  </si>
  <si>
    <t>Rajam</t>
  </si>
  <si>
    <t>Rajampet</t>
  </si>
  <si>
    <t>Ramachandrapuram</t>
  </si>
  <si>
    <t>Ramanayyapeta</t>
  </si>
  <si>
    <t>Ramapuram</t>
  </si>
  <si>
    <t>Ramavarappadu</t>
  </si>
  <si>
    <t>Rameswaram</t>
  </si>
  <si>
    <t>Rampachodavaram</t>
  </si>
  <si>
    <t>Rayachoti</t>
  </si>
  <si>
    <t>Rayadurg</t>
  </si>
  <si>
    <t>Renigunta</t>
  </si>
  <si>
    <t>Repalle</t>
  </si>
  <si>
    <t>Salur</t>
  </si>
  <si>
    <t>Samalkot</t>
  </si>
  <si>
    <t>Sanivarapupeta</t>
  </si>
  <si>
    <t>Satrampadu</t>
  </si>
  <si>
    <t>Sattenapalle</t>
  </si>
  <si>
    <t>Singarayakonda</t>
  </si>
  <si>
    <t>Somandepalle</t>
  </si>
  <si>
    <t>Sompeta</t>
  </si>
  <si>
    <t>Srikakulam</t>
  </si>
  <si>
    <t>Srikalahasti</t>
  </si>
  <si>
    <t>Sriramnagar</t>
  </si>
  <si>
    <t>Srisailam Project RFC Township </t>
  </si>
  <si>
    <t>Sulluru (Sullurpeta)</t>
  </si>
  <si>
    <t>Suryaraopeta</t>
  </si>
  <si>
    <t>Tada Khandrika</t>
  </si>
  <si>
    <t>Tadepalle</t>
  </si>
  <si>
    <t>Tadepalligudem</t>
  </si>
  <si>
    <t>Tadigadapa</t>
  </si>
  <si>
    <t>Tadpatri </t>
  </si>
  <si>
    <t>Tangellamudi</t>
  </si>
  <si>
    <t>Tanuku</t>
  </si>
  <si>
    <t>Tekkali</t>
  </si>
  <si>
    <t>Tenali</t>
  </si>
  <si>
    <t>Thummalamenta</t>
  </si>
  <si>
    <t>Tiruchanur</t>
  </si>
  <si>
    <t>Tirumala</t>
  </si>
  <si>
    <t>Tirupati</t>
  </si>
  <si>
    <t>Tirupati NMA</t>
  </si>
  <si>
    <t>Tummikapalle</t>
  </si>
  <si>
    <t>Tuni</t>
  </si>
  <si>
    <t>Upper Sileru Project Site Camp</t>
  </si>
  <si>
    <t>Uravakonda</t>
  </si>
  <si>
    <t>Vaddeswaram</t>
  </si>
  <si>
    <t>Venkatagiri</t>
  </si>
  <si>
    <t>Veparala</t>
  </si>
  <si>
    <t>Vetapalem</t>
  </si>
  <si>
    <t>Vijayawada</t>
  </si>
  <si>
    <t>Vinnamala</t>
  </si>
  <si>
    <t>Vinukonda</t>
  </si>
  <si>
    <t>Visakhapatnam</t>
  </si>
  <si>
    <t>Vizianagaram</t>
  </si>
  <si>
    <t>Yelamanchili</t>
  </si>
  <si>
    <t>Yemmiganur</t>
  </si>
  <si>
    <t>Yenamalakuduru</t>
  </si>
  <si>
    <t>Yenumalapalle</t>
  </si>
  <si>
    <t>Yerrabalem</t>
  </si>
  <si>
    <t>Yerraguntla</t>
  </si>
  <si>
    <t>Basar</t>
  </si>
  <si>
    <t>Bomdila</t>
  </si>
  <si>
    <t>Changlang</t>
  </si>
  <si>
    <t>Daporijo</t>
  </si>
  <si>
    <t>Deomali</t>
  </si>
  <si>
    <t>Jairampur</t>
  </si>
  <si>
    <t>Khonsa</t>
  </si>
  <si>
    <t>Naharlagun</t>
  </si>
  <si>
    <t>Namsai</t>
  </si>
  <si>
    <t>Pasighat</t>
  </si>
  <si>
    <t>Roing</t>
  </si>
  <si>
    <t>Seppa</t>
  </si>
  <si>
    <t>Tawang</t>
  </si>
  <si>
    <t>Tezu</t>
  </si>
  <si>
    <t>Ziro</t>
  </si>
  <si>
    <t>Aalo</t>
  </si>
  <si>
    <t>Anini</t>
  </si>
  <si>
    <t>Boleng</t>
  </si>
  <si>
    <t>Dirang</t>
  </si>
  <si>
    <t>Hawai</t>
  </si>
  <si>
    <t>Koloriang</t>
  </si>
  <si>
    <t>Longding</t>
  </si>
  <si>
    <t>Miao</t>
  </si>
  <si>
    <t>Sagalee</t>
  </si>
  <si>
    <t>Yingkiong</t>
  </si>
  <si>
    <t>Abhayapuri</t>
  </si>
  <si>
    <t>Amguri</t>
  </si>
  <si>
    <t>Badarpur</t>
  </si>
  <si>
    <t>Barpathar</t>
  </si>
  <si>
    <t>Barpeta</t>
  </si>
  <si>
    <t>Barpeta Road</t>
  </si>
  <si>
    <t>Basugaon</t>
  </si>
  <si>
    <t>Bihpuria</t>
  </si>
  <si>
    <t>Bijni</t>
  </si>
  <si>
    <t>Bilasipara</t>
  </si>
  <si>
    <t>Biswanath Chariali</t>
  </si>
  <si>
    <t>Bokajan</t>
  </si>
  <si>
    <t>Bokakhat</t>
  </si>
  <si>
    <t>Bongaigaon</t>
  </si>
  <si>
    <t>Chab</t>
  </si>
  <si>
    <t>Chapar</t>
  </si>
  <si>
    <t>Dergaon</t>
  </si>
  <si>
    <t>Dhekiajuli</t>
  </si>
  <si>
    <t>Dhemaji</t>
  </si>
  <si>
    <t>Dhing</t>
  </si>
  <si>
    <t>Dhubri</t>
  </si>
  <si>
    <t>Dibrugarh</t>
  </si>
  <si>
    <t>Digboi</t>
  </si>
  <si>
    <t>Diphu</t>
  </si>
  <si>
    <t>Doboka</t>
  </si>
  <si>
    <t>Dokmoka</t>
  </si>
  <si>
    <t>Donkamokam</t>
  </si>
  <si>
    <t>Doom Dooma</t>
  </si>
  <si>
    <t>Gauripur</t>
  </si>
  <si>
    <t>Goalpara</t>
  </si>
  <si>
    <t>Gohpur</t>
  </si>
  <si>
    <t>Golaghat</t>
  </si>
  <si>
    <t>Gossaigaon</t>
  </si>
  <si>
    <t>Guwahati</t>
  </si>
  <si>
    <t>Haflong</t>
  </si>
  <si>
    <t>Hailakandi</t>
  </si>
  <si>
    <t>Hamren</t>
  </si>
  <si>
    <t>Hojai</t>
  </si>
  <si>
    <t>Howli</t>
  </si>
  <si>
    <t>Howraghat</t>
  </si>
  <si>
    <t>Jorhat</t>
  </si>
  <si>
    <t>Kampur Town</t>
  </si>
  <si>
    <t>Karimganj</t>
  </si>
  <si>
    <t>Kharupatia</t>
  </si>
  <si>
    <t>Kokrajhar</t>
  </si>
  <si>
    <t>Lakhipur</t>
  </si>
  <si>
    <t>Lala</t>
  </si>
  <si>
    <t>Lanka</t>
  </si>
  <si>
    <t>Lumding</t>
  </si>
  <si>
    <t>Mahur</t>
  </si>
  <si>
    <t>Maibong</t>
  </si>
  <si>
    <t>Makum</t>
  </si>
  <si>
    <t>Mangaldoi</t>
  </si>
  <si>
    <t>Margherita</t>
  </si>
  <si>
    <t>Mariani</t>
  </si>
  <si>
    <t>Marigaon</t>
  </si>
  <si>
    <t>Moranhat</t>
  </si>
  <si>
    <t>Nagaon</t>
  </si>
  <si>
    <t>Naharkatiya</t>
  </si>
  <si>
    <t>Nalbari</t>
  </si>
  <si>
    <t>Nazira</t>
  </si>
  <si>
    <t>North Guwahati</t>
  </si>
  <si>
    <t>North Lakhimpur</t>
  </si>
  <si>
    <t>Palasbari</t>
  </si>
  <si>
    <t>Pathsala</t>
  </si>
  <si>
    <t>Rangapara</t>
  </si>
  <si>
    <t>Rangia</t>
  </si>
  <si>
    <t>Sapatgram</t>
  </si>
  <si>
    <t>Sarbhog</t>
  </si>
  <si>
    <t>Sarthebari</t>
  </si>
  <si>
    <t>Sarupathar</t>
  </si>
  <si>
    <t>Sibsagar</t>
  </si>
  <si>
    <t>Silapathar</t>
  </si>
  <si>
    <t>Silchar</t>
  </si>
  <si>
    <t>Sonari</t>
  </si>
  <si>
    <t>Tangla</t>
  </si>
  <si>
    <t>Tezpur</t>
  </si>
  <si>
    <t>Tihu</t>
  </si>
  <si>
    <t>Tinsukia</t>
  </si>
  <si>
    <t>Titabor Town</t>
  </si>
  <si>
    <t>Udalguri</t>
  </si>
  <si>
    <t>Umrangso</t>
  </si>
  <si>
    <t>Dhakkhana</t>
  </si>
  <si>
    <t>Raha</t>
  </si>
  <si>
    <t>Simaluguri</t>
  </si>
  <si>
    <t xml:space="preserve">TEOK </t>
  </si>
  <si>
    <t xml:space="preserve"> Anand Nagar </t>
  </si>
  <si>
    <t xml:space="preserve"> Bamun Slkuchi </t>
  </si>
  <si>
    <t xml:space="preserve"> Bohari </t>
  </si>
  <si>
    <t xml:space="preserve"> Borgolai Grant No</t>
  </si>
  <si>
    <t xml:space="preserve"> Chandrapur Bagicha </t>
  </si>
  <si>
    <t xml:space="preserve"> Dharapur </t>
  </si>
  <si>
    <t xml:space="preserve"> Duliajan No</t>
  </si>
  <si>
    <t xml:space="preserve"> Duliajan Oil Town </t>
  </si>
  <si>
    <t xml:space="preserve"> Durga Nagar Part-V </t>
  </si>
  <si>
    <t xml:space="preserve"> Golokganj </t>
  </si>
  <si>
    <t xml:space="preserve"> Hindustan Paper Corporation Ltd  Township Area Panchgram </t>
  </si>
  <si>
    <t xml:space="preserve"> Jagiroad </t>
  </si>
  <si>
    <t xml:space="preserve"> Jonai Bazar </t>
  </si>
  <si>
    <t xml:space="preserve"> Kharijapikon </t>
  </si>
  <si>
    <t xml:space="preserve"> Kochpara </t>
  </si>
  <si>
    <t xml:space="preserve"> Lido Tikok </t>
  </si>
  <si>
    <t xml:space="preserve"> Lido Town </t>
  </si>
  <si>
    <t xml:space="preserve"> Mankachar </t>
  </si>
  <si>
    <t xml:space="preserve"> Moran Town </t>
  </si>
  <si>
    <t xml:space="preserve"> Namrup </t>
  </si>
  <si>
    <t xml:space="preserve"> Naubaisa Gaon </t>
  </si>
  <si>
    <t xml:space="preserve"> Numaligarh Refinery Township </t>
  </si>
  <si>
    <t xml:space="preserve"> Salakati </t>
  </si>
  <si>
    <t xml:space="preserve"> Sarupathar Bengali </t>
  </si>
  <si>
    <t xml:space="preserve"> Slkuchi </t>
  </si>
  <si>
    <t>Begusarai</t>
  </si>
  <si>
    <t>Jehnabad</t>
  </si>
  <si>
    <t>Raxaul Bazar</t>
  </si>
  <si>
    <t>Phulwari Sharif</t>
  </si>
  <si>
    <t xml:space="preserve"> Mohiuddinagar  </t>
  </si>
  <si>
    <t xml:space="preserve"> Raghunathpur </t>
  </si>
  <si>
    <t>Aamadi</t>
  </si>
  <si>
    <t>Arang</t>
  </si>
  <si>
    <t>Basna</t>
  </si>
  <si>
    <t>Chirmiri</t>
  </si>
  <si>
    <t>Jashpurnagar</t>
  </si>
  <si>
    <t>Kharsia</t>
  </si>
  <si>
    <t>Devkar</t>
  </si>
  <si>
    <t xml:space="preserve"> Banarsi </t>
  </si>
  <si>
    <t xml:space="preserve"> Chharchha </t>
  </si>
  <si>
    <t xml:space="preserve"> Gogaon </t>
  </si>
  <si>
    <t xml:space="preserve"> Khamharia </t>
  </si>
  <si>
    <t xml:space="preserve"> Mehmand </t>
  </si>
  <si>
    <t xml:space="preserve"> Rajgamar </t>
  </si>
  <si>
    <t xml:space="preserve"> Urla </t>
  </si>
  <si>
    <t xml:space="preserve"> Aldona </t>
  </si>
  <si>
    <t xml:space="preserve"> Bandora </t>
  </si>
  <si>
    <t xml:space="preserve"> Benaulim </t>
  </si>
  <si>
    <t xml:space="preserve"> Calangute </t>
  </si>
  <si>
    <t xml:space="preserve"> Candolim </t>
  </si>
  <si>
    <t xml:space="preserve"> Carapur </t>
  </si>
  <si>
    <t xml:space="preserve"> Chinchinim </t>
  </si>
  <si>
    <t xml:space="preserve"> Colvale </t>
  </si>
  <si>
    <t xml:space="preserve"> Curti </t>
  </si>
  <si>
    <t xml:space="preserve"> Davorlim </t>
  </si>
  <si>
    <t xml:space="preserve"> Goa Velha </t>
  </si>
  <si>
    <t xml:space="preserve"> Guirim </t>
  </si>
  <si>
    <t xml:space="preserve"> Pale </t>
  </si>
  <si>
    <t xml:space="preserve"> Parcem </t>
  </si>
  <si>
    <t xml:space="preserve"> Penha-de-Franca </t>
  </si>
  <si>
    <t xml:space="preserve"> Queula </t>
  </si>
  <si>
    <t xml:space="preserve"> Reis Magos </t>
  </si>
  <si>
    <t xml:space="preserve"> Saligao </t>
  </si>
  <si>
    <t xml:space="preserve"> Sancoale </t>
  </si>
  <si>
    <t xml:space="preserve"> Sanvordem </t>
  </si>
  <si>
    <t xml:space="preserve"> Sao Jose de Areal </t>
  </si>
  <si>
    <t xml:space="preserve"> Siolim </t>
  </si>
  <si>
    <t xml:space="preserve"> Socorro </t>
  </si>
  <si>
    <t xml:space="preserve"> Varca </t>
  </si>
  <si>
    <t>Anklesvar</t>
  </si>
  <si>
    <t>Bharuch</t>
  </si>
  <si>
    <t>Chhatral</t>
  </si>
  <si>
    <t>Hajira</t>
  </si>
  <si>
    <t>Vapi</t>
  </si>
  <si>
    <t>GSFC (Motikhavdi Complex)</t>
  </si>
  <si>
    <t>GSFC Complex</t>
  </si>
  <si>
    <t>Kansad</t>
  </si>
  <si>
    <t>Magdalla</t>
  </si>
  <si>
    <t>Nandesari</t>
  </si>
  <si>
    <t>Petro-Chemical Complex</t>
  </si>
  <si>
    <t>Sachin</t>
  </si>
  <si>
    <t>Valia- Jhagadia(GNFC SCOOTER PROJECT AREA)</t>
  </si>
  <si>
    <t>Valia (NALDHARI)</t>
  </si>
  <si>
    <t>Vithal Udyognagar</t>
  </si>
  <si>
    <t xml:space="preserve"> Adalaj </t>
  </si>
  <si>
    <t xml:space="preserve"> Aditya</t>
  </si>
  <si>
    <t xml:space="preserve"> Ambaji </t>
  </si>
  <si>
    <t xml:space="preserve"> Ambaliyasan </t>
  </si>
  <si>
    <t xml:space="preserve"> Andada </t>
  </si>
  <si>
    <t xml:space="preserve"> Antaliya </t>
  </si>
  <si>
    <t xml:space="preserve"> Arambhada </t>
  </si>
  <si>
    <t xml:space="preserve"> Atul </t>
  </si>
  <si>
    <t xml:space="preserve"> Bodeli </t>
  </si>
  <si>
    <t xml:space="preserve"> Chala </t>
  </si>
  <si>
    <t xml:space="preserve"> Chalthan </t>
  </si>
  <si>
    <t xml:space="preserve"> Chanod </t>
  </si>
  <si>
    <t xml:space="preserve"> Chikhli </t>
  </si>
  <si>
    <t xml:space="preserve"> Chiloda</t>
  </si>
  <si>
    <t xml:space="preserve"> Devsar </t>
  </si>
  <si>
    <t xml:space="preserve"> Dhola </t>
  </si>
  <si>
    <t xml:space="preserve"> Digvijaygram </t>
  </si>
  <si>
    <t xml:space="preserve"> Dungra </t>
  </si>
  <si>
    <t xml:space="preserve"> Ghogha </t>
  </si>
  <si>
    <t xml:space="preserve"> Kadodara </t>
  </si>
  <si>
    <t xml:space="preserve"> Kandla </t>
  </si>
  <si>
    <t xml:space="preserve"> Kanodar </t>
  </si>
  <si>
    <t xml:space="preserve"> Katpar </t>
  </si>
  <si>
    <t xml:space="preserve"> Kevadiya </t>
  </si>
  <si>
    <t xml:space="preserve"> Kharaghoda </t>
  </si>
  <si>
    <t xml:space="preserve"> Kosamba </t>
  </si>
  <si>
    <t xml:space="preserve"> Limla </t>
  </si>
  <si>
    <t xml:space="preserve"> Mahuvar </t>
  </si>
  <si>
    <t xml:space="preserve"> Malpur </t>
  </si>
  <si>
    <t xml:space="preserve"> Meghraj </t>
  </si>
  <si>
    <t xml:space="preserve"> Mithapur </t>
  </si>
  <si>
    <t xml:space="preserve"> Mundra </t>
  </si>
  <si>
    <t xml:space="preserve"> Nandej </t>
  </si>
  <si>
    <t xml:space="preserve"> Paddhari </t>
  </si>
  <si>
    <t xml:space="preserve"> Palej </t>
  </si>
  <si>
    <t xml:space="preserve"> Parnera </t>
  </si>
  <si>
    <t xml:space="preserve"> Sayan </t>
  </si>
  <si>
    <t xml:space="preserve"> Surajkaradi </t>
  </si>
  <si>
    <t xml:space="preserve"> Ukai </t>
  </si>
  <si>
    <t xml:space="preserve"> Vartej </t>
  </si>
  <si>
    <t>Ambala</t>
  </si>
  <si>
    <t>Ambala Cantt</t>
  </si>
  <si>
    <t xml:space="preserve"> Babiyal </t>
  </si>
  <si>
    <t xml:space="preserve"> Bilaspur </t>
  </si>
  <si>
    <t xml:space="preserve"> Buria </t>
  </si>
  <si>
    <t xml:space="preserve"> Chhachhrauli </t>
  </si>
  <si>
    <t xml:space="preserve"> Dundahera </t>
  </si>
  <si>
    <t xml:space="preserve"> Farakhpur </t>
  </si>
  <si>
    <t xml:space="preserve"> Jakhalmandi </t>
  </si>
  <si>
    <t xml:space="preserve"> Kansepur </t>
  </si>
  <si>
    <t xml:space="preserve"> Kardhan </t>
  </si>
  <si>
    <t xml:space="preserve"> Ladrawan </t>
  </si>
  <si>
    <t xml:space="preserve"> Mustafabad </t>
  </si>
  <si>
    <t xml:space="preserve"> Nagal Chaudhry </t>
  </si>
  <si>
    <t xml:space="preserve"> Radaur </t>
  </si>
  <si>
    <t xml:space="preserve"> Raipur Rani </t>
  </si>
  <si>
    <t xml:space="preserve"> Sadaura </t>
  </si>
  <si>
    <t xml:space="preserve"> lpat </t>
  </si>
  <si>
    <t xml:space="preserve"> Tosham </t>
  </si>
  <si>
    <t xml:space="preserve"> Uklanamandi </t>
  </si>
  <si>
    <t xml:space="preserve"> Uncha Siwana </t>
  </si>
  <si>
    <t xml:space="preserve"> Asankhurd </t>
  </si>
  <si>
    <t xml:space="preserve"> Mant Khas </t>
  </si>
  <si>
    <t xml:space="preserve">Gorah Salathian </t>
  </si>
  <si>
    <t xml:space="preserve">KUD  </t>
  </si>
  <si>
    <t xml:space="preserve">Ranbirsinghpora  </t>
  </si>
  <si>
    <t xml:space="preserve">Talwara </t>
  </si>
  <si>
    <t>Deoghar</t>
  </si>
  <si>
    <t xml:space="preserve">Ramgarh Cantonment </t>
  </si>
  <si>
    <t>Medininagr</t>
  </si>
  <si>
    <t xml:space="preserve"> Amlabad </t>
  </si>
  <si>
    <t xml:space="preserve"> Ara </t>
  </si>
  <si>
    <t xml:space="preserve"> Balkundra </t>
  </si>
  <si>
    <t xml:space="preserve"> Barajamda </t>
  </si>
  <si>
    <t xml:space="preserve"> Barhi </t>
  </si>
  <si>
    <t xml:space="preserve"> Barughutu </t>
  </si>
  <si>
    <t xml:space="preserve"> Barwadih </t>
  </si>
  <si>
    <t xml:space="preserve"> Basukinath </t>
  </si>
  <si>
    <t xml:space="preserve"> Bhojudih </t>
  </si>
  <si>
    <t xml:space="preserve"> Bokaro Steel City</t>
  </si>
  <si>
    <t xml:space="preserve"> Chandil </t>
  </si>
  <si>
    <t xml:space="preserve"> Chandrapura </t>
  </si>
  <si>
    <t xml:space="preserve"> Chiria </t>
  </si>
  <si>
    <t xml:space="preserve"> Churi </t>
  </si>
  <si>
    <t xml:space="preserve"> Daltonganj </t>
  </si>
  <si>
    <t xml:space="preserve"> Danguwapasi </t>
  </si>
  <si>
    <t xml:space="preserve"> Dari </t>
  </si>
  <si>
    <t xml:space="preserve"> Deorikalan </t>
  </si>
  <si>
    <t xml:space="preserve"> Dhanwar </t>
  </si>
  <si>
    <t xml:space="preserve"> Dugda </t>
  </si>
  <si>
    <t xml:space="preserve"> Gidi </t>
  </si>
  <si>
    <t xml:space="preserve"> Gobindpur </t>
  </si>
  <si>
    <t xml:space="preserve"> Gomoh </t>
  </si>
  <si>
    <t xml:space="preserve"> Gua </t>
  </si>
  <si>
    <t xml:space="preserve"> Gumia </t>
  </si>
  <si>
    <t xml:space="preserve"> Hesla </t>
  </si>
  <si>
    <t xml:space="preserve"> Isri </t>
  </si>
  <si>
    <t xml:space="preserve"> Jadugora </t>
  </si>
  <si>
    <t xml:space="preserve"> Jena </t>
  </si>
  <si>
    <t xml:space="preserve"> Jhinkpani </t>
  </si>
  <si>
    <t xml:space="preserve"> Kalikapur </t>
  </si>
  <si>
    <t xml:space="preserve"> Kandra </t>
  </si>
  <si>
    <t xml:space="preserve"> Kedla </t>
  </si>
  <si>
    <t xml:space="preserve"> Kharkhari </t>
  </si>
  <si>
    <t xml:space="preserve"> Kharsawan </t>
  </si>
  <si>
    <t xml:space="preserve"> Khelari </t>
  </si>
  <si>
    <t xml:space="preserve"> Kiriburu </t>
  </si>
  <si>
    <t xml:space="preserve"> Kodarma </t>
  </si>
  <si>
    <t xml:space="preserve"> Kuju </t>
  </si>
  <si>
    <t xml:space="preserve"> Lapanga </t>
  </si>
  <si>
    <t xml:space="preserve"> Marma </t>
  </si>
  <si>
    <t xml:space="preserve"> Meghahatuburu Forest Village </t>
  </si>
  <si>
    <t xml:space="preserve"> Meru </t>
  </si>
  <si>
    <t xml:space="preserve"> Mugma </t>
  </si>
  <si>
    <t xml:space="preserve"> Muri </t>
  </si>
  <si>
    <t xml:space="preserve"> Musabani </t>
  </si>
  <si>
    <t xml:space="preserve"> Nirsa </t>
  </si>
  <si>
    <t xml:space="preserve"> Noamundi </t>
  </si>
  <si>
    <t xml:space="preserve"> Orla </t>
  </si>
  <si>
    <t xml:space="preserve"> Palawa </t>
  </si>
  <si>
    <t xml:space="preserve"> Panchet </t>
  </si>
  <si>
    <t xml:space="preserve"> Patratu </t>
  </si>
  <si>
    <t xml:space="preserve"> Religara alias Pachhiari </t>
  </si>
  <si>
    <t xml:space="preserve"> Sahnidih </t>
  </si>
  <si>
    <t xml:space="preserve"> Saunda </t>
  </si>
  <si>
    <t xml:space="preserve"> Sewai </t>
  </si>
  <si>
    <t xml:space="preserve"> Sijhua </t>
  </si>
  <si>
    <t xml:space="preserve"> Sinduria </t>
  </si>
  <si>
    <t xml:space="preserve"> Sini </t>
  </si>
  <si>
    <t xml:space="preserve"> Tati </t>
  </si>
  <si>
    <t xml:space="preserve"> Tenu Dam-Cum-Kathhara </t>
  </si>
  <si>
    <t xml:space="preserve"> Topa </t>
  </si>
  <si>
    <t xml:space="preserve"> Topchanchi </t>
  </si>
  <si>
    <t>Bagepall</t>
  </si>
  <si>
    <t xml:space="preserve"> Bangalore</t>
  </si>
  <si>
    <t xml:space="preserve">NIPANI </t>
  </si>
  <si>
    <t xml:space="preserve"> Adityapatna </t>
  </si>
  <si>
    <t xml:space="preserve"> Adyar</t>
  </si>
  <si>
    <t xml:space="preserve"> Ambikanagara </t>
  </si>
  <si>
    <t xml:space="preserve"> Bajpe </t>
  </si>
  <si>
    <t xml:space="preserve"> Bommasandra </t>
  </si>
  <si>
    <t xml:space="preserve"> Dargajogihalli </t>
  </si>
  <si>
    <t xml:space="preserve"> Donimalai Township </t>
  </si>
  <si>
    <t xml:space="preserve"> Gonikoppal </t>
  </si>
  <si>
    <t xml:space="preserve"> Hatti </t>
  </si>
  <si>
    <t xml:space="preserve"> Hebbagodi </t>
  </si>
  <si>
    <t xml:space="preserve"> Kadigenahalli </t>
  </si>
  <si>
    <t xml:space="preserve"> Kodiyal </t>
  </si>
  <si>
    <t xml:space="preserve"> Krishnarajasagara </t>
  </si>
  <si>
    <t xml:space="preserve"> Kurgunta </t>
  </si>
  <si>
    <t xml:space="preserve"> Londa </t>
  </si>
  <si>
    <t xml:space="preserve"> Mallar </t>
  </si>
  <si>
    <t xml:space="preserve"> Mulur </t>
  </si>
  <si>
    <t xml:space="preserve"> Munirabad Project Area </t>
  </si>
  <si>
    <t xml:space="preserve"> Pudu </t>
  </si>
  <si>
    <t xml:space="preserve"> Shaktinagar </t>
  </si>
  <si>
    <t xml:space="preserve"> Thumbe </t>
  </si>
  <si>
    <t xml:space="preserve"> Yenagudde </t>
  </si>
  <si>
    <t>Adoor</t>
  </si>
  <si>
    <t>Alappuzha</t>
  </si>
  <si>
    <t>Attingal</t>
  </si>
  <si>
    <t>Chalakudy</t>
  </si>
  <si>
    <t>Chengannur</t>
  </si>
  <si>
    <t>Cherthala</t>
  </si>
  <si>
    <t>Chittur-Thathamangalam</t>
  </si>
  <si>
    <t>Guruvayoor</t>
  </si>
  <si>
    <t>Irinjalakuda</t>
  </si>
  <si>
    <t>Kalpetta</t>
  </si>
  <si>
    <t>Kanhangad</t>
  </si>
  <si>
    <t>Kannur</t>
  </si>
  <si>
    <t>Kasaragod</t>
  </si>
  <si>
    <t>Kayamkulam</t>
  </si>
  <si>
    <t>Kochi</t>
  </si>
  <si>
    <t>Kodungallur</t>
  </si>
  <si>
    <t>Kollam</t>
  </si>
  <si>
    <t>Koothuparamba</t>
  </si>
  <si>
    <t>Kothamangalam</t>
  </si>
  <si>
    <t>Kottayam</t>
  </si>
  <si>
    <t>Kozhikode</t>
  </si>
  <si>
    <t>Kunnamkulam</t>
  </si>
  <si>
    <t>Malappuram</t>
  </si>
  <si>
    <t>Mattannur</t>
  </si>
  <si>
    <t>Mavelikkara</t>
  </si>
  <si>
    <t>Muvattupuzha</t>
  </si>
  <si>
    <t>Nedumangad</t>
  </si>
  <si>
    <t>Neyyattinkara</t>
  </si>
  <si>
    <t>Ottappalam</t>
  </si>
  <si>
    <t>Palai</t>
  </si>
  <si>
    <t>Palakkad</t>
  </si>
  <si>
    <t>Paravoor</t>
  </si>
  <si>
    <t>Pathanamthitta</t>
  </si>
  <si>
    <t>Payyannur</t>
  </si>
  <si>
    <t>Perinthalmanna</t>
  </si>
  <si>
    <t>Perumbavoor</t>
  </si>
  <si>
    <t>Ponnani</t>
  </si>
  <si>
    <t>Punalur</t>
  </si>
  <si>
    <t>Quilandy</t>
  </si>
  <si>
    <t>Shoranur</t>
  </si>
  <si>
    <t>Taliparamba</t>
  </si>
  <si>
    <t>Thiruvalla</t>
  </si>
  <si>
    <t>Thodupuzha</t>
  </si>
  <si>
    <t>Thrissur</t>
  </si>
  <si>
    <t>Tirur</t>
  </si>
  <si>
    <t>Vadakara</t>
  </si>
  <si>
    <t>Vaikom</t>
  </si>
  <si>
    <t>Varkala</t>
  </si>
  <si>
    <t>Aluva</t>
  </si>
  <si>
    <t>Angamaly</t>
  </si>
  <si>
    <t>Changanassery</t>
  </si>
  <si>
    <t>Chavakkad</t>
  </si>
  <si>
    <t>Kalamassery</t>
  </si>
  <si>
    <t>Manjeri</t>
  </si>
  <si>
    <t>Paravur</t>
  </si>
  <si>
    <t>Thalassery</t>
  </si>
  <si>
    <t>Thrippunithura</t>
  </si>
  <si>
    <t xml:space="preserve"> Akathiyoor </t>
  </si>
  <si>
    <t xml:space="preserve"> Ancharakandy </t>
  </si>
  <si>
    <t xml:space="preserve"> Arookutty </t>
  </si>
  <si>
    <t xml:space="preserve"> Aroor </t>
  </si>
  <si>
    <t xml:space="preserve"> Avinissery </t>
  </si>
  <si>
    <t xml:space="preserve"> Bangramanjeshwar </t>
  </si>
  <si>
    <t xml:space="preserve"> Chelora </t>
  </si>
  <si>
    <t xml:space="preserve"> Chendamangalam </t>
  </si>
  <si>
    <t xml:space="preserve"> Cheruthazham </t>
  </si>
  <si>
    <t xml:space="preserve"> Chevvoor </t>
  </si>
  <si>
    <t xml:space="preserve"> Chockli </t>
  </si>
  <si>
    <t xml:space="preserve"> Erattupetta </t>
  </si>
  <si>
    <t xml:space="preserve"> Hosabettu </t>
  </si>
  <si>
    <t xml:space="preserve"> Idukki Township </t>
  </si>
  <si>
    <t xml:space="preserve"> Iriveri </t>
  </si>
  <si>
    <t xml:space="preserve"> Kadirur </t>
  </si>
  <si>
    <t xml:space="preserve"> Kalliasseri </t>
  </si>
  <si>
    <t xml:space="preserve"> Kanhirode </t>
  </si>
  <si>
    <t xml:space="preserve"> Kanjikkuzhi </t>
  </si>
  <si>
    <t xml:space="preserve"> Kannadiparamba </t>
  </si>
  <si>
    <t xml:space="preserve"> Kannapuram </t>
  </si>
  <si>
    <t xml:space="preserve"> Kolazhy </t>
  </si>
  <si>
    <t xml:space="preserve"> Koratty </t>
  </si>
  <si>
    <t xml:space="preserve"> Kottayam-Malabar </t>
  </si>
  <si>
    <t xml:space="preserve"> Manjeshwar </t>
  </si>
  <si>
    <t xml:space="preserve"> Marathakkara </t>
  </si>
  <si>
    <t xml:space="preserve"> Mavilayi </t>
  </si>
  <si>
    <t xml:space="preserve"> Mavoor </t>
  </si>
  <si>
    <t xml:space="preserve"> Munderi </t>
  </si>
  <si>
    <t xml:space="preserve"> Narath </t>
  </si>
  <si>
    <t xml:space="preserve"> Nenmenikkara </t>
  </si>
  <si>
    <t xml:space="preserve"> Paduvilayi </t>
  </si>
  <si>
    <t xml:space="preserve"> Palissery </t>
  </si>
  <si>
    <t xml:space="preserve"> Panniyannur </t>
  </si>
  <si>
    <t xml:space="preserve"> Panoor </t>
  </si>
  <si>
    <t xml:space="preserve"> Pappinisseri </t>
  </si>
  <si>
    <t xml:space="preserve"> Pathiriyad </t>
  </si>
  <si>
    <t xml:space="preserve"> Pattiom </t>
  </si>
  <si>
    <t xml:space="preserve"> Peralasseri </t>
  </si>
  <si>
    <t xml:space="preserve"> Peringathur </t>
  </si>
  <si>
    <t xml:space="preserve"> Pinarayi </t>
  </si>
  <si>
    <t xml:space="preserve"> Pottore </t>
  </si>
  <si>
    <t xml:space="preserve"> Puranattukara </t>
  </si>
  <si>
    <t xml:space="preserve"> Puthukkad </t>
  </si>
  <si>
    <t xml:space="preserve"> Udma </t>
  </si>
  <si>
    <t xml:space="preserve"> Vallachira </t>
  </si>
  <si>
    <t xml:space="preserve"> Varam </t>
  </si>
  <si>
    <t>Bina Etawa</t>
  </si>
  <si>
    <t>Mhow Cantt</t>
  </si>
  <si>
    <t>Miurwara (Katni)</t>
  </si>
  <si>
    <t>Nowrozabad</t>
  </si>
  <si>
    <t xml:space="preserve">Pachmarhi Cantt </t>
  </si>
  <si>
    <t>Chandameta-Bhutaria</t>
  </si>
  <si>
    <t>Dhanpuri</t>
  </si>
  <si>
    <t xml:space="preserve">Jabalpur Cantt </t>
  </si>
  <si>
    <t xml:space="preserve">Morar Cantt </t>
  </si>
  <si>
    <t>Neuton Chikli Lalan</t>
  </si>
  <si>
    <t xml:space="preserve">Sagar Cantt </t>
  </si>
  <si>
    <t xml:space="preserve"> Ambada </t>
  </si>
  <si>
    <t xml:space="preserve"> Badra </t>
  </si>
  <si>
    <t xml:space="preserve"> Bagh </t>
  </si>
  <si>
    <t xml:space="preserve"> Bamora </t>
  </si>
  <si>
    <t xml:space="preserve"> Bangawan </t>
  </si>
  <si>
    <t xml:space="preserve"> Bansatar Kheda </t>
  </si>
  <si>
    <t xml:space="preserve"> Bharveli </t>
  </si>
  <si>
    <t xml:space="preserve"> Burhar- Dhanpuri </t>
  </si>
  <si>
    <t xml:space="preserve"> Chhota Chhindwara </t>
  </si>
  <si>
    <t xml:space="preserve"> Chikhli Kalan Parasia </t>
  </si>
  <si>
    <t xml:space="preserve"> Deohara </t>
  </si>
  <si>
    <t xml:space="preserve"> Dhana </t>
  </si>
  <si>
    <t xml:space="preserve"> Dighawani </t>
  </si>
  <si>
    <t xml:space="preserve"> Dola </t>
  </si>
  <si>
    <t xml:space="preserve"> Dumar Kachhar </t>
  </si>
  <si>
    <t xml:space="preserve"> Ghansaur </t>
  </si>
  <si>
    <t xml:space="preserve"> Gogapur </t>
  </si>
  <si>
    <t xml:space="preserve"> Harsud </t>
  </si>
  <si>
    <t xml:space="preserve"> Hirapur </t>
  </si>
  <si>
    <t xml:space="preserve"> Kali Chhapar </t>
  </si>
  <si>
    <t xml:space="preserve"> Karrapur </t>
  </si>
  <si>
    <t xml:space="preserve"> Kelhauri</t>
  </si>
  <si>
    <t xml:space="preserve"> Mangalya-Sadak </t>
  </si>
  <si>
    <t xml:space="preserve"> Meghnagar </t>
  </si>
  <si>
    <t xml:space="preserve"> Naudhia </t>
  </si>
  <si>
    <t xml:space="preserve"> Ordnance Factory Itarsi </t>
  </si>
  <si>
    <t xml:space="preserve"> Pal Chaurai </t>
  </si>
  <si>
    <t xml:space="preserve"> Panara </t>
  </si>
  <si>
    <t xml:space="preserve"> Piplya Mandi </t>
  </si>
  <si>
    <t xml:space="preserve"> Tekanpur </t>
  </si>
  <si>
    <t xml:space="preserve"> Tirodi </t>
  </si>
  <si>
    <t xml:space="preserve"> Ukwa </t>
  </si>
  <si>
    <t>Achalpur</t>
  </si>
  <si>
    <t>Ahmadnagar</t>
  </si>
  <si>
    <t>Akkalkot</t>
  </si>
  <si>
    <t>Akola</t>
  </si>
  <si>
    <t>Akot</t>
  </si>
  <si>
    <t>Alandi</t>
  </si>
  <si>
    <t>Alibag</t>
  </si>
  <si>
    <t xml:space="preserve">AMALNER </t>
  </si>
  <si>
    <t>Ambad</t>
  </si>
  <si>
    <t>Ambejogai</t>
  </si>
  <si>
    <t>Amravati</t>
  </si>
  <si>
    <t>Anjangaon</t>
  </si>
  <si>
    <t>Arvi</t>
  </si>
  <si>
    <t>Ausa</t>
  </si>
  <si>
    <t>Balapur</t>
  </si>
  <si>
    <t>Ballarpur</t>
  </si>
  <si>
    <t>Baramati</t>
  </si>
  <si>
    <t>Barshi</t>
  </si>
  <si>
    <t>Basmath</t>
  </si>
  <si>
    <t>Bhandara</t>
  </si>
  <si>
    <t>Bhiwandi-Nizampur</t>
  </si>
  <si>
    <t>Bhokardan</t>
  </si>
  <si>
    <t>Bhor</t>
  </si>
  <si>
    <t xml:space="preserve">BHUM </t>
  </si>
  <si>
    <t xml:space="preserve">BHUSAWAL </t>
  </si>
  <si>
    <t>Bid</t>
  </si>
  <si>
    <t>Biloli</t>
  </si>
  <si>
    <t>Brahmapuri</t>
  </si>
  <si>
    <t>Buldana</t>
  </si>
  <si>
    <t>Chalisgaon</t>
  </si>
  <si>
    <t>Chandur Railway</t>
  </si>
  <si>
    <t>Chandurbazar</t>
  </si>
  <si>
    <t>Chikaldara</t>
  </si>
  <si>
    <t>Chiplun</t>
  </si>
  <si>
    <t>Chopda</t>
  </si>
  <si>
    <t>Dahanu</t>
  </si>
  <si>
    <t>Dapoli Camp</t>
  </si>
  <si>
    <t>Darwha</t>
  </si>
  <si>
    <t>Darypur Banosa</t>
  </si>
  <si>
    <t>Dattapur Dhamangaon</t>
  </si>
  <si>
    <t>Daund</t>
  </si>
  <si>
    <t>Deglur</t>
  </si>
  <si>
    <t>Deolali Pravara</t>
  </si>
  <si>
    <t>Desaiganj</t>
  </si>
  <si>
    <t>Deulgaon Raja</t>
  </si>
  <si>
    <t>Dharangaon</t>
  </si>
  <si>
    <t>Dharmabad</t>
  </si>
  <si>
    <t>Dharur</t>
  </si>
  <si>
    <t>Dhule</t>
  </si>
  <si>
    <t>Digras</t>
  </si>
  <si>
    <t>Dondaicha-Warwade</t>
  </si>
  <si>
    <t>Dudhani</t>
  </si>
  <si>
    <t>Erandol</t>
  </si>
  <si>
    <t>Faizpur</t>
  </si>
  <si>
    <t>Gadchiroli</t>
  </si>
  <si>
    <t>Gadhinglaj</t>
  </si>
  <si>
    <t>Gangakhed</t>
  </si>
  <si>
    <t>Georai</t>
  </si>
  <si>
    <t>Ghatanji</t>
  </si>
  <si>
    <t>Gondiya</t>
  </si>
  <si>
    <t>Greater Mumbai</t>
  </si>
  <si>
    <t>Hadgaon</t>
  </si>
  <si>
    <t>Hinganghat</t>
  </si>
  <si>
    <t>Hingoli</t>
  </si>
  <si>
    <t>Ichalkaranji</t>
  </si>
  <si>
    <t>Igatpuri</t>
  </si>
  <si>
    <t>Indapur</t>
  </si>
  <si>
    <t>Jalgaon</t>
  </si>
  <si>
    <t>Jalna</t>
  </si>
  <si>
    <t>Jawhar</t>
  </si>
  <si>
    <t>Jaysingpur</t>
  </si>
  <si>
    <t>Jejuri</t>
  </si>
  <si>
    <t>Jintur</t>
  </si>
  <si>
    <t>Kagal</t>
  </si>
  <si>
    <t>Kalamb</t>
  </si>
  <si>
    <t>Kalameshwar</t>
  </si>
  <si>
    <t>Kalamnuri</t>
  </si>
  <si>
    <t>Kamptee</t>
  </si>
  <si>
    <t>Kandhar</t>
  </si>
  <si>
    <t>Kankavli</t>
  </si>
  <si>
    <t>Kannad</t>
  </si>
  <si>
    <t>Karad</t>
  </si>
  <si>
    <t>Karanja</t>
  </si>
  <si>
    <t>Karjat</t>
  </si>
  <si>
    <t>Karmala</t>
  </si>
  <si>
    <t>Katol</t>
  </si>
  <si>
    <t>Khamgaon</t>
  </si>
  <si>
    <t>Khapa</t>
  </si>
  <si>
    <t>Khed</t>
  </si>
  <si>
    <t>Khopoli</t>
  </si>
  <si>
    <t>Khuldabad</t>
  </si>
  <si>
    <t>Kinwat</t>
  </si>
  <si>
    <t>Kolhapur</t>
  </si>
  <si>
    <t>Kopargaon</t>
  </si>
  <si>
    <t>Kundalwadi</t>
  </si>
  <si>
    <t>Kurduvadi</t>
  </si>
  <si>
    <t>Kurundvad</t>
  </si>
  <si>
    <t>Latur</t>
  </si>
  <si>
    <t>Loha</t>
  </si>
  <si>
    <t>Lonar</t>
  </si>
  <si>
    <t>Lonavala</t>
  </si>
  <si>
    <t>Mahabaleshwar</t>
  </si>
  <si>
    <t>Mahad</t>
  </si>
  <si>
    <t>Maindargi</t>
  </si>
  <si>
    <t>Malegaon</t>
  </si>
  <si>
    <t>Malkapur</t>
  </si>
  <si>
    <t>Malwan</t>
  </si>
  <si>
    <t>Mangalvedhe</t>
  </si>
  <si>
    <t>Mangrulpir</t>
  </si>
  <si>
    <t>Manjlegaon</t>
  </si>
  <si>
    <t>Manmad</t>
  </si>
  <si>
    <t>Manwath</t>
  </si>
  <si>
    <t>Matheran</t>
  </si>
  <si>
    <t>Mehkar</t>
  </si>
  <si>
    <t>Mhaswad</t>
  </si>
  <si>
    <t>Mohpa</t>
  </si>
  <si>
    <t>Morshi</t>
  </si>
  <si>
    <t>Mowad</t>
  </si>
  <si>
    <t>Mudkhed</t>
  </si>
  <si>
    <t>Mukhed</t>
  </si>
  <si>
    <t>Mul</t>
  </si>
  <si>
    <t>Murgud</t>
  </si>
  <si>
    <t>Murtijapur</t>
  </si>
  <si>
    <t>Murud Janjira</t>
  </si>
  <si>
    <t>Murum</t>
  </si>
  <si>
    <t>Nagpur</t>
  </si>
  <si>
    <t>Naldurg</t>
  </si>
  <si>
    <t>Nanded Waghala</t>
  </si>
  <si>
    <t>Nandura</t>
  </si>
  <si>
    <t>Nandurbar</t>
  </si>
  <si>
    <t>Narkhed</t>
  </si>
  <si>
    <t>Nashik</t>
  </si>
  <si>
    <t>Navi Mumbai</t>
  </si>
  <si>
    <t>Nawapur</t>
  </si>
  <si>
    <t>Ner</t>
  </si>
  <si>
    <t>Nilanga</t>
  </si>
  <si>
    <t>Osmanabad</t>
  </si>
  <si>
    <t xml:space="preserve">PACHORA </t>
  </si>
  <si>
    <t>Paithan</t>
  </si>
  <si>
    <t>Palghar</t>
  </si>
  <si>
    <t>Panchgani</t>
  </si>
  <si>
    <t>Pandharkaoda</t>
  </si>
  <si>
    <t>Pandharpur</t>
  </si>
  <si>
    <t>Panhala</t>
  </si>
  <si>
    <t>Panvel</t>
  </si>
  <si>
    <t>Paranda</t>
  </si>
  <si>
    <t>Parbhani</t>
  </si>
  <si>
    <t>Parli</t>
  </si>
  <si>
    <t>Parola</t>
  </si>
  <si>
    <t>Partur</t>
  </si>
  <si>
    <t>Pathardi</t>
  </si>
  <si>
    <t>Pathri</t>
  </si>
  <si>
    <t>Patur</t>
  </si>
  <si>
    <t>Pauni</t>
  </si>
  <si>
    <t>Pen</t>
  </si>
  <si>
    <t>Peth Umri</t>
  </si>
  <si>
    <t>Phaltan</t>
  </si>
  <si>
    <t>Pulgaon</t>
  </si>
  <si>
    <t>Pune</t>
  </si>
  <si>
    <t>Pusad</t>
  </si>
  <si>
    <t>Rahimatpur</t>
  </si>
  <si>
    <t>Rahta Pimplas</t>
  </si>
  <si>
    <t>Rahuri</t>
  </si>
  <si>
    <t>Rajura</t>
  </si>
  <si>
    <t>Ramtek</t>
  </si>
  <si>
    <t>Ratnagiri</t>
  </si>
  <si>
    <t>Raver</t>
  </si>
  <si>
    <t>Risod</t>
  </si>
  <si>
    <t>Roha Ashtami</t>
  </si>
  <si>
    <t>Sailu</t>
  </si>
  <si>
    <t>Sangamner</t>
  </si>
  <si>
    <t>Sangli Miraj Kupwad</t>
  </si>
  <si>
    <t>Sangole</t>
  </si>
  <si>
    <t>Sasvad</t>
  </si>
  <si>
    <t>Satana</t>
  </si>
  <si>
    <t>Satara</t>
  </si>
  <si>
    <t xml:space="preserve">SAVDA </t>
  </si>
  <si>
    <t>Savner</t>
  </si>
  <si>
    <t>Sawantwadi</t>
  </si>
  <si>
    <t>Shahade</t>
  </si>
  <si>
    <t>Shegaon</t>
  </si>
  <si>
    <t>Shendurjana</t>
  </si>
  <si>
    <t>Shirdi</t>
  </si>
  <si>
    <t>Shirpur Warade</t>
  </si>
  <si>
    <t>Shirur</t>
  </si>
  <si>
    <t>Shrigonda</t>
  </si>
  <si>
    <t>Shrirampur</t>
  </si>
  <si>
    <t>Shrivardhan</t>
  </si>
  <si>
    <t>Sillod</t>
  </si>
  <si>
    <t>Sindi</t>
  </si>
  <si>
    <t>Sindkhed Raja</t>
  </si>
  <si>
    <t>Sinnar</t>
  </si>
  <si>
    <t>Solapur</t>
  </si>
  <si>
    <t>Sonpeth</t>
  </si>
  <si>
    <t>Talegaon Dabhade</t>
  </si>
  <si>
    <t>Talode</t>
  </si>
  <si>
    <t>Tasgaon</t>
  </si>
  <si>
    <t>Telhara</t>
  </si>
  <si>
    <t>Tirora</t>
  </si>
  <si>
    <t>Trimbak</t>
  </si>
  <si>
    <t>Tuljapur</t>
  </si>
  <si>
    <t>Tumsar</t>
  </si>
  <si>
    <t>Udgir</t>
  </si>
  <si>
    <t>Umarga</t>
  </si>
  <si>
    <t>Umarkhed</t>
  </si>
  <si>
    <t>Umred</t>
  </si>
  <si>
    <t>Uran</t>
  </si>
  <si>
    <t>Uran Islampur</t>
  </si>
  <si>
    <t>Vadgaon Kasba</t>
  </si>
  <si>
    <t>Vaijapur</t>
  </si>
  <si>
    <t>Vasai-Virar City</t>
  </si>
  <si>
    <t>Vengurla</t>
  </si>
  <si>
    <t>Vita</t>
  </si>
  <si>
    <t>Wai</t>
  </si>
  <si>
    <t>Wani</t>
  </si>
  <si>
    <t>Wardha</t>
  </si>
  <si>
    <t>Warora</t>
  </si>
  <si>
    <t>Warud</t>
  </si>
  <si>
    <t>Washim</t>
  </si>
  <si>
    <t>Yavatmal</t>
  </si>
  <si>
    <t>Yevla</t>
  </si>
  <si>
    <t>Badlapur</t>
  </si>
  <si>
    <t>Bhadgaon</t>
  </si>
  <si>
    <t>Bhokar</t>
  </si>
  <si>
    <t xml:space="preserve">Dehu Road </t>
  </si>
  <si>
    <t xml:space="preserve">Deolali </t>
  </si>
  <si>
    <t>Jamner</t>
  </si>
  <si>
    <t>Kaij</t>
  </si>
  <si>
    <t>Kalyan-Dombivili</t>
  </si>
  <si>
    <t xml:space="preserve">Kirkee </t>
  </si>
  <si>
    <t>Mira-Bhayandar</t>
  </si>
  <si>
    <t>Pimpri Chinchwad</t>
  </si>
  <si>
    <t>Purna</t>
  </si>
  <si>
    <t>Thane</t>
  </si>
  <si>
    <t>Ulhasnagar</t>
  </si>
  <si>
    <t xml:space="preserve"> Ambivali Tarf Wankhal </t>
  </si>
  <si>
    <t xml:space="preserve"> Babhulgaon </t>
  </si>
  <si>
    <t xml:space="preserve"> Bhingar </t>
  </si>
  <si>
    <t xml:space="preserve"> Birwadi </t>
  </si>
  <si>
    <t xml:space="preserve"> Boisar </t>
  </si>
  <si>
    <t xml:space="preserve"> Budhgaon </t>
  </si>
  <si>
    <t xml:space="preserve"> Chakan </t>
  </si>
  <si>
    <t xml:space="preserve"> Chandur </t>
  </si>
  <si>
    <t xml:space="preserve"> Chicholi </t>
  </si>
  <si>
    <t xml:space="preserve"> Chinchani </t>
  </si>
  <si>
    <t xml:space="preserve"> Davlameti </t>
  </si>
  <si>
    <t xml:space="preserve"> Dewhadi </t>
  </si>
  <si>
    <t xml:space="preserve"> Dhatau </t>
  </si>
  <si>
    <t xml:space="preserve"> Durgapur </t>
  </si>
  <si>
    <t xml:space="preserve"> Dyane </t>
  </si>
  <si>
    <t xml:space="preserve"> Ganeshpur </t>
  </si>
  <si>
    <t xml:space="preserve"> Ghoti Budruk </t>
  </si>
  <si>
    <t xml:space="preserve"> Ghugus </t>
  </si>
  <si>
    <t xml:space="preserve"> Ghulewadi </t>
  </si>
  <si>
    <t xml:space="preserve"> Godoli </t>
  </si>
  <si>
    <t xml:space="preserve"> Gokhivare </t>
  </si>
  <si>
    <t xml:space="preserve"> Goregaon </t>
  </si>
  <si>
    <t xml:space="preserve"> Guhagar </t>
  </si>
  <si>
    <t xml:space="preserve"> Hupari </t>
  </si>
  <si>
    <t xml:space="preserve"> Jalgaon </t>
  </si>
  <si>
    <t xml:space="preserve"> Jamkhed </t>
  </si>
  <si>
    <t xml:space="preserve"> Junnar</t>
  </si>
  <si>
    <t xml:space="preserve"> Kalambe Turf Thane </t>
  </si>
  <si>
    <t xml:space="preserve"> Kalundre </t>
  </si>
  <si>
    <t xml:space="preserve"> Kandri </t>
  </si>
  <si>
    <t xml:space="preserve"> Karanje Turf Satara </t>
  </si>
  <si>
    <t xml:space="preserve"> Karivali </t>
  </si>
  <si>
    <t xml:space="preserve"> Kasara Budruk </t>
  </si>
  <si>
    <t xml:space="preserve"> Katai </t>
  </si>
  <si>
    <t xml:space="preserve"> Katkar </t>
  </si>
  <si>
    <t xml:space="preserve"> Kegaon </t>
  </si>
  <si>
    <t xml:space="preserve"> Khadkale </t>
  </si>
  <si>
    <t xml:space="preserve"> Khed </t>
  </si>
  <si>
    <t xml:space="preserve"> Kherdi </t>
  </si>
  <si>
    <t xml:space="preserve"> Kodoli </t>
  </si>
  <si>
    <t xml:space="preserve"> Kon </t>
  </si>
  <si>
    <t xml:space="preserve"> Kondumal </t>
  </si>
  <si>
    <t xml:space="preserve"> Kopharad </t>
  </si>
  <si>
    <t xml:space="preserve"> Korochi </t>
  </si>
  <si>
    <t xml:space="preserve"> Kudal </t>
  </si>
  <si>
    <t xml:space="preserve"> Kusgaon Budruk </t>
  </si>
  <si>
    <t xml:space="preserve"> Lanja </t>
  </si>
  <si>
    <t xml:space="preserve"> Lasalgaon </t>
  </si>
  <si>
    <t xml:space="preserve"> Mahadula </t>
  </si>
  <si>
    <t xml:space="preserve"> Manadur </t>
  </si>
  <si>
    <t xml:space="preserve"> Manchar </t>
  </si>
  <si>
    <t xml:space="preserve"> Manor </t>
  </si>
  <si>
    <t xml:space="preserve"> Mansar </t>
  </si>
  <si>
    <t xml:space="preserve"> Mhasla </t>
  </si>
  <si>
    <t xml:space="preserve"> Mohpada Alias Wasambe </t>
  </si>
  <si>
    <t xml:space="preserve"> Murbad </t>
  </si>
  <si>
    <t xml:space="preserve"> Nachane </t>
  </si>
  <si>
    <t xml:space="preserve"> Nagapur </t>
  </si>
  <si>
    <t xml:space="preserve"> Nagardeole </t>
  </si>
  <si>
    <t xml:space="preserve"> Nagothana </t>
  </si>
  <si>
    <t xml:space="preserve"> Nakoda </t>
  </si>
  <si>
    <t xml:space="preserve"> Nalasopara</t>
  </si>
  <si>
    <t xml:space="preserve"> Nildoh </t>
  </si>
  <si>
    <t xml:space="preserve"> Nimbhore Budruk </t>
  </si>
  <si>
    <t xml:space="preserve"> Ozar </t>
  </si>
  <si>
    <t xml:space="preserve"> Pachgaon </t>
  </si>
  <si>
    <t xml:space="preserve"> Padagha </t>
  </si>
  <si>
    <t xml:space="preserve"> Pali </t>
  </si>
  <si>
    <t xml:space="preserve"> Pasthal </t>
  </si>
  <si>
    <t xml:space="preserve"> Patan </t>
  </si>
  <si>
    <t xml:space="preserve"> Poladpur </t>
  </si>
  <si>
    <t xml:space="preserve"> Purushottamnagar </t>
  </si>
  <si>
    <t xml:space="preserve"> Rajgurunagar (Khed) </t>
  </si>
  <si>
    <t xml:space="preserve"> Rajur </t>
  </si>
  <si>
    <t xml:space="preserve"> Sasti </t>
  </si>
  <si>
    <t xml:space="preserve"> Sawari Jawharnagar </t>
  </si>
  <si>
    <t xml:space="preserve"> Shahapur </t>
  </si>
  <si>
    <t xml:space="preserve"> Shelar </t>
  </si>
  <si>
    <t xml:space="preserve"> Shirwal </t>
  </si>
  <si>
    <t xml:space="preserve"> Shivaji Nagar </t>
  </si>
  <si>
    <t xml:space="preserve"> Shivatkar (Nira) </t>
  </si>
  <si>
    <t xml:space="preserve"> Sillewada </t>
  </si>
  <si>
    <t xml:space="preserve"> Sindi Turf Hindnagar </t>
  </si>
  <si>
    <t xml:space="preserve"> Singnapur </t>
  </si>
  <si>
    <t xml:space="preserve"> Sonegaon (Nipani) </t>
  </si>
  <si>
    <t xml:space="preserve"> Soyagaon </t>
  </si>
  <si>
    <t xml:space="preserve"> Surgana </t>
  </si>
  <si>
    <t xml:space="preserve"> Taloje Panchnad </t>
  </si>
  <si>
    <t xml:space="preserve"> Tarapur </t>
  </si>
  <si>
    <t xml:space="preserve"> Tathavade </t>
  </si>
  <si>
    <t xml:space="preserve"> Totaladoh </t>
  </si>
  <si>
    <t xml:space="preserve"> Uchgaon </t>
  </si>
  <si>
    <t xml:space="preserve"> Umbar Pada Nandade </t>
  </si>
  <si>
    <t xml:space="preserve"> Umri Pragane Balapur </t>
  </si>
  <si>
    <t xml:space="preserve"> Utekhol </t>
  </si>
  <si>
    <t xml:space="preserve"> Vada </t>
  </si>
  <si>
    <t xml:space="preserve"> Vadgaon </t>
  </si>
  <si>
    <t xml:space="preserve"> Vanvadi (Sadashivgad) </t>
  </si>
  <si>
    <t xml:space="preserve"> Vasantnagar </t>
  </si>
  <si>
    <t xml:space="preserve"> Vashind </t>
  </si>
  <si>
    <t xml:space="preserve"> Virar</t>
  </si>
  <si>
    <t xml:space="preserve"> Wadgaon Road </t>
  </si>
  <si>
    <t xml:space="preserve"> Waghapur </t>
  </si>
  <si>
    <t xml:space="preserve"> Wajegaon </t>
  </si>
  <si>
    <t xml:space="preserve"> Walani </t>
  </si>
  <si>
    <t xml:space="preserve"> Waliv </t>
  </si>
  <si>
    <t xml:space="preserve"> Wanadongri </t>
  </si>
  <si>
    <t xml:space="preserve"> Yerkheda </t>
  </si>
  <si>
    <t>Heirok</t>
  </si>
  <si>
    <t>Jiribam</t>
  </si>
  <si>
    <t>Kakching</t>
  </si>
  <si>
    <t>Kakching Khunou</t>
  </si>
  <si>
    <t>Kumbi</t>
  </si>
  <si>
    <t>Kwakta</t>
  </si>
  <si>
    <t>Lamlai</t>
  </si>
  <si>
    <t>LAMSANG</t>
  </si>
  <si>
    <t>LILONG (IMPHAL WEST)</t>
  </si>
  <si>
    <t>LILONG (THOUBAL)</t>
  </si>
  <si>
    <t>Mayang Imphal</t>
  </si>
  <si>
    <t>Moirang</t>
  </si>
  <si>
    <t xml:space="preserve">MOREH </t>
  </si>
  <si>
    <t>NAMBOL-Imphal West</t>
  </si>
  <si>
    <t>Ningthoukhong</t>
  </si>
  <si>
    <t>Oinam</t>
  </si>
  <si>
    <t>Samurou</t>
  </si>
  <si>
    <t>Sekmai Bazar</t>
  </si>
  <si>
    <t>Sikhong Sekmai</t>
  </si>
  <si>
    <t>Sugnu</t>
  </si>
  <si>
    <t>Thongkhong Laxmi Bazar</t>
  </si>
  <si>
    <t>Thoubal</t>
  </si>
  <si>
    <t>Wangjing</t>
  </si>
  <si>
    <t>Wangoi</t>
  </si>
  <si>
    <t>Yairipok</t>
  </si>
  <si>
    <t xml:space="preserve"> Lamlai </t>
  </si>
  <si>
    <t>Baghmara</t>
  </si>
  <si>
    <t>Jowai</t>
  </si>
  <si>
    <t>Mairang</t>
  </si>
  <si>
    <t>Nongpoh</t>
  </si>
  <si>
    <t>Nongstoin</t>
  </si>
  <si>
    <t>Resubelpara</t>
  </si>
  <si>
    <t>Shillong Cantt</t>
  </si>
  <si>
    <t>Tura</t>
  </si>
  <si>
    <t>Williamnagar</t>
  </si>
  <si>
    <t>Aizawl</t>
  </si>
  <si>
    <t>Bairabi</t>
  </si>
  <si>
    <t>Champhai</t>
  </si>
  <si>
    <t>Darlawn</t>
  </si>
  <si>
    <t>Hnahthial</t>
  </si>
  <si>
    <t>Khawzawl</t>
  </si>
  <si>
    <t>Kolasib</t>
  </si>
  <si>
    <t>Lengpui</t>
  </si>
  <si>
    <t>Lunglei</t>
  </si>
  <si>
    <t>Mamit</t>
  </si>
  <si>
    <t>N. Kawnpui</t>
  </si>
  <si>
    <t>North Vanlaiphai</t>
  </si>
  <si>
    <t>Saiha</t>
  </si>
  <si>
    <t>Sairang</t>
  </si>
  <si>
    <t>Saitual</t>
  </si>
  <si>
    <t>Serchhip</t>
  </si>
  <si>
    <t>Thenzawl</t>
  </si>
  <si>
    <t>Tlabung</t>
  </si>
  <si>
    <t>Vairengte</t>
  </si>
  <si>
    <t>Zawlnuam</t>
  </si>
  <si>
    <t xml:space="preserve">LAWNGTLAI            </t>
  </si>
  <si>
    <t xml:space="preserve"> Biate </t>
  </si>
  <si>
    <t>Khawhai</t>
  </si>
  <si>
    <t>Chumukedima</t>
  </si>
  <si>
    <t>Dimapur</t>
  </si>
  <si>
    <t>Mokokchung</t>
  </si>
  <si>
    <t>Mon</t>
  </si>
  <si>
    <t>Phek</t>
  </si>
  <si>
    <t>Tuensang</t>
  </si>
  <si>
    <t>Wokha</t>
  </si>
  <si>
    <t>Zunheboto</t>
  </si>
  <si>
    <t>Changtongya</t>
  </si>
  <si>
    <t>Jalukie</t>
  </si>
  <si>
    <t>Kiphire</t>
  </si>
  <si>
    <t>Longleng</t>
  </si>
  <si>
    <t>Medziphema</t>
  </si>
  <si>
    <t>Naginimora</t>
  </si>
  <si>
    <t>Peren</t>
  </si>
  <si>
    <t>Pfutsero</t>
  </si>
  <si>
    <t>Tseminyu</t>
  </si>
  <si>
    <t>Tuli</t>
  </si>
  <si>
    <t xml:space="preserve">Baleshwar </t>
  </si>
  <si>
    <t>Baripada</t>
  </si>
  <si>
    <t>Byasanagar</t>
  </si>
  <si>
    <t>Dhamanagr</t>
  </si>
  <si>
    <t>Gunupur</t>
  </si>
  <si>
    <t>Jatani</t>
  </si>
  <si>
    <t>Keonjhar</t>
  </si>
  <si>
    <t>Paralakhemundi</t>
  </si>
  <si>
    <t>Sambalpur</t>
  </si>
  <si>
    <t>Sunabeda</t>
  </si>
  <si>
    <t>Titlagarh</t>
  </si>
  <si>
    <t>Burla</t>
  </si>
  <si>
    <t>Hirakud</t>
  </si>
  <si>
    <t>Remuna</t>
  </si>
  <si>
    <t xml:space="preserve"> Balagoda(Bolani)</t>
  </si>
  <si>
    <t xml:space="preserve"> Bangura</t>
  </si>
  <si>
    <t xml:space="preserve"> Belagachhia</t>
  </si>
  <si>
    <t xml:space="preserve"> Bishama Katak</t>
  </si>
  <si>
    <t xml:space="preserve"> Champua</t>
  </si>
  <si>
    <t xml:space="preserve"> Chandapur</t>
  </si>
  <si>
    <t xml:space="preserve"> Chandili</t>
  </si>
  <si>
    <t xml:space="preserve"> Charibatia</t>
  </si>
  <si>
    <t xml:space="preserve"> Dadhapatna</t>
  </si>
  <si>
    <t xml:space="preserve"> Daitari</t>
  </si>
  <si>
    <t xml:space="preserve"> Damanjodi</t>
  </si>
  <si>
    <t xml:space="preserve"> Dera Colliery Township</t>
  </si>
  <si>
    <t xml:space="preserve"> Dungamal</t>
  </si>
  <si>
    <t xml:space="preserve"> Fertilizer Corporation of India Township</t>
  </si>
  <si>
    <t xml:space="preserve"> Ghantapada</t>
  </si>
  <si>
    <t xml:space="preserve"> Hatibandha</t>
  </si>
  <si>
    <t xml:space="preserve"> Jhumpura</t>
  </si>
  <si>
    <t xml:space="preserve"> Kantilo</t>
  </si>
  <si>
    <t xml:space="preserve"> Kavisurjyanagar </t>
  </si>
  <si>
    <t xml:space="preserve"> Khaliapali</t>
  </si>
  <si>
    <t xml:space="preserve"> Khatiguda</t>
  </si>
  <si>
    <t xml:space="preserve"> Lathikata</t>
  </si>
  <si>
    <t xml:space="preserve"> Makundapur</t>
  </si>
  <si>
    <t xml:space="preserve"> Mukhiguda</t>
  </si>
  <si>
    <t xml:space="preserve"> Nalco</t>
  </si>
  <si>
    <t xml:space="preserve"> Nuapatna</t>
  </si>
  <si>
    <t xml:space="preserve"> Panposh</t>
  </si>
  <si>
    <t xml:space="preserve"> Pratapsasan</t>
  </si>
  <si>
    <t xml:space="preserve"> Rengali Dam Project Township</t>
  </si>
  <si>
    <t xml:space="preserve"> Talcher Thermal Power Station Township</t>
  </si>
  <si>
    <t xml:space="preserve"> Tensa</t>
  </si>
  <si>
    <t xml:space="preserve">Amritsar Cantt. </t>
  </si>
  <si>
    <t xml:space="preserve">Firozpur Cantt </t>
  </si>
  <si>
    <t xml:space="preserve">GURU HAR SAHAI </t>
  </si>
  <si>
    <t xml:space="preserve">Jalandhar Cantt. </t>
  </si>
  <si>
    <t>Sahnewal</t>
  </si>
  <si>
    <t xml:space="preserve"> Akalgarh </t>
  </si>
  <si>
    <t xml:space="preserve"> Bhabat </t>
  </si>
  <si>
    <t xml:space="preserve"> Bhankharpur </t>
  </si>
  <si>
    <t xml:space="preserve"> Bharoli Kalan </t>
  </si>
  <si>
    <t xml:space="preserve"> Bhikhiwind </t>
  </si>
  <si>
    <t xml:space="preserve"> Bhisiana </t>
  </si>
  <si>
    <t xml:space="preserve"> Budha Theh </t>
  </si>
  <si>
    <t xml:space="preserve"> Chohal </t>
  </si>
  <si>
    <t xml:space="preserve"> Daulatpur </t>
  </si>
  <si>
    <t xml:space="preserve"> Hussainpur </t>
  </si>
  <si>
    <t xml:space="preserve"> Jandiala </t>
  </si>
  <si>
    <t xml:space="preserve"> Jugial </t>
  </si>
  <si>
    <t xml:space="preserve"> Karoran </t>
  </si>
  <si>
    <t xml:space="preserve"> Kalanaur </t>
  </si>
  <si>
    <t xml:space="preserve"> Mullanpur Garib Dass </t>
  </si>
  <si>
    <t xml:space="preserve"> Nehon </t>
  </si>
  <si>
    <t xml:space="preserve"> Rurki Kasba </t>
  </si>
  <si>
    <t xml:space="preserve"> Sansarpur </t>
  </si>
  <si>
    <t xml:space="preserve"> Shekhpura </t>
  </si>
  <si>
    <t>Bharatpur</t>
  </si>
  <si>
    <t>Nasirabad (</t>
  </si>
  <si>
    <t xml:space="preserve">PILANI </t>
  </si>
  <si>
    <t xml:space="preserve"> Bakani </t>
  </si>
  <si>
    <t xml:space="preserve"> Banasthali </t>
  </si>
  <si>
    <t xml:space="preserve"> Basni Belima </t>
  </si>
  <si>
    <t xml:space="preserve"> Beejoliya Kalan </t>
  </si>
  <si>
    <t xml:space="preserve"> Bhalariya </t>
  </si>
  <si>
    <t xml:space="preserve"> Budhpura </t>
  </si>
  <si>
    <t xml:space="preserve"> Chechat </t>
  </si>
  <si>
    <t xml:space="preserve"> Chhipabarod </t>
  </si>
  <si>
    <t xml:space="preserve"> Dariba </t>
  </si>
  <si>
    <t xml:space="preserve"> Dhariawad </t>
  </si>
  <si>
    <t xml:space="preserve"> Galiakot </t>
  </si>
  <si>
    <t xml:space="preserve"> Goredi Chancha </t>
  </si>
  <si>
    <t xml:space="preserve"> Govindgarh </t>
  </si>
  <si>
    <t xml:space="preserve"> Kherliganj </t>
  </si>
  <si>
    <t xml:space="preserve"> Kherwara Chhaoni </t>
  </si>
  <si>
    <t xml:space="preserve"> Kolvi @ Mandi Rajendrapur </t>
  </si>
  <si>
    <t xml:space="preserve"> Kumbhkot </t>
  </si>
  <si>
    <t xml:space="preserve"> Mahwa </t>
  </si>
  <si>
    <t xml:space="preserve"> Mandawar </t>
  </si>
  <si>
    <t xml:space="preserve"> Manoharthana </t>
  </si>
  <si>
    <t xml:space="preserve"> Marwar Junction </t>
  </si>
  <si>
    <t xml:space="preserve"> Modak </t>
  </si>
  <si>
    <t xml:space="preserve"> Newa Talai </t>
  </si>
  <si>
    <t xml:space="preserve"> Partapur </t>
  </si>
  <si>
    <t xml:space="preserve"> Rikhabdeo </t>
  </si>
  <si>
    <t xml:space="preserve"> Satalkheri </t>
  </si>
  <si>
    <t xml:space="preserve"> Sojat Road </t>
  </si>
  <si>
    <t xml:space="preserve"> Suket </t>
  </si>
  <si>
    <t xml:space="preserve"> Todra </t>
  </si>
  <si>
    <t xml:space="preserve"> Udpura </t>
  </si>
  <si>
    <t>Gyalshing</t>
  </si>
  <si>
    <t>Jorethang</t>
  </si>
  <si>
    <t>Mangan</t>
  </si>
  <si>
    <t>Namchi</t>
  </si>
  <si>
    <t>Nayabazar Notified Bazar Area</t>
  </si>
  <si>
    <t>Rangpo</t>
  </si>
  <si>
    <t>Singtam</t>
  </si>
  <si>
    <t>Abiramam</t>
  </si>
  <si>
    <t>Achampudur</t>
  </si>
  <si>
    <t>Acharapakkam</t>
  </si>
  <si>
    <t>Adikaratti</t>
  </si>
  <si>
    <t>Adiramapattinam</t>
  </si>
  <si>
    <t>Aduthurai alias Maruthuvakudi</t>
  </si>
  <si>
    <t>Agaram</t>
  </si>
  <si>
    <t>Agastheeswaram</t>
  </si>
  <si>
    <t>Alagappapuram</t>
  </si>
  <si>
    <t>Alanganallur</t>
  </si>
  <si>
    <t>Alangayam</t>
  </si>
  <si>
    <t>Alangudi</t>
  </si>
  <si>
    <t>Alangulam</t>
  </si>
  <si>
    <t>Alanthurai</t>
  </si>
  <si>
    <t>Alwarkurichi</t>
  </si>
  <si>
    <t>Alwarthirunagiri</t>
  </si>
  <si>
    <t>Ambasamudram</t>
  </si>
  <si>
    <t>Ambur</t>
  </si>
  <si>
    <t>Ammainaickanur</t>
  </si>
  <si>
    <t>Ammapettai</t>
  </si>
  <si>
    <t>Ammoor</t>
  </si>
  <si>
    <t>Anaimalai</t>
  </si>
  <si>
    <t>Anaiyur</t>
  </si>
  <si>
    <t>Ananthapuram</t>
  </si>
  <si>
    <t>Andipatti Jakkampatti</t>
  </si>
  <si>
    <t>Anjugrammam</t>
  </si>
  <si>
    <t>Annavasal</t>
  </si>
  <si>
    <t>Annur</t>
  </si>
  <si>
    <t>Anthiyur</t>
  </si>
  <si>
    <t>Appakudal</t>
  </si>
  <si>
    <t>Arachalur</t>
  </si>
  <si>
    <t>Arakandanallur</t>
  </si>
  <si>
    <t>Arakonam</t>
  </si>
  <si>
    <t>Aralvaimozhi</t>
  </si>
  <si>
    <t>Arani</t>
  </si>
  <si>
    <t>Aranthangi</t>
  </si>
  <si>
    <t>Arasiramani</t>
  </si>
  <si>
    <t>Aravakurichi</t>
  </si>
  <si>
    <t>Arcot</t>
  </si>
  <si>
    <t>Arimalam</t>
  </si>
  <si>
    <t>Ariyalur</t>
  </si>
  <si>
    <t>Ariyappampalayam</t>
  </si>
  <si>
    <t>Arumanai</t>
  </si>
  <si>
    <t>Arumbavur</t>
  </si>
  <si>
    <t>Aruppukkottai</t>
  </si>
  <si>
    <t>Athani</t>
  </si>
  <si>
    <t>Athanur</t>
  </si>
  <si>
    <t>Athur</t>
  </si>
  <si>
    <t>Attur</t>
  </si>
  <si>
    <t>Avalpoondurai</t>
  </si>
  <si>
    <t>Ayakudi</t>
  </si>
  <si>
    <t>Aygudi</t>
  </si>
  <si>
    <t>Ayothiapattinam</t>
  </si>
  <si>
    <t>Ayyalur</t>
  </si>
  <si>
    <t>Ayyampalayam</t>
  </si>
  <si>
    <t>Ayyampettai</t>
  </si>
  <si>
    <t>Azhagiapandipuram</t>
  </si>
  <si>
    <t>B. Meenakshipuram</t>
  </si>
  <si>
    <t>B.Mallapuram</t>
  </si>
  <si>
    <t>Balakrishnampatti</t>
  </si>
  <si>
    <t>Balasamudram</t>
  </si>
  <si>
    <t>Bargur</t>
  </si>
  <si>
    <t>Batlagundu</t>
  </si>
  <si>
    <t>Bhavani</t>
  </si>
  <si>
    <t>Bhavanisagar</t>
  </si>
  <si>
    <t>Bhuvanagiri</t>
  </si>
  <si>
    <t>Bikketti</t>
  </si>
  <si>
    <t>Bodinayakanur</t>
  </si>
  <si>
    <t>Boothapandi</t>
  </si>
  <si>
    <t>Boothipuram</t>
  </si>
  <si>
    <t>Chengalpattu</t>
  </si>
  <si>
    <t>Chengam</t>
  </si>
  <si>
    <t>Chennasamudram</t>
  </si>
  <si>
    <t>Chennimalai</t>
  </si>
  <si>
    <t>Cheranmadevi</t>
  </si>
  <si>
    <t>Chetpet</t>
  </si>
  <si>
    <t>Chettiarpatti</t>
  </si>
  <si>
    <t>Chettipalayam</t>
  </si>
  <si>
    <t>Chidambaram</t>
  </si>
  <si>
    <t>Chinnakkampalayam</t>
  </si>
  <si>
    <t>Chinnalapatti</t>
  </si>
  <si>
    <t>Chinnamanur</t>
  </si>
  <si>
    <t>Chinnasalem</t>
  </si>
  <si>
    <t>Chithode</t>
  </si>
  <si>
    <t>Cholapuram</t>
  </si>
  <si>
    <t>Coimbatore</t>
  </si>
  <si>
    <t>Coonoor</t>
  </si>
  <si>
    <t>Courtalam</t>
  </si>
  <si>
    <t>Cuddalore</t>
  </si>
  <si>
    <t>Denkanikottai</t>
  </si>
  <si>
    <t>Desur</t>
  </si>
  <si>
    <t>Devadanapatti</t>
  </si>
  <si>
    <t>Devakottai</t>
  </si>
  <si>
    <t>Devarshola</t>
  </si>
  <si>
    <t>Dhali</t>
  </si>
  <si>
    <t>Dhaliyur</t>
  </si>
  <si>
    <t>Dharapuram</t>
  </si>
  <si>
    <t>Dharmapuri</t>
  </si>
  <si>
    <t>Dindigul</t>
  </si>
  <si>
    <t>Edaganasalai</t>
  </si>
  <si>
    <t>Edaicode</t>
  </si>
  <si>
    <t>Edakalinadu</t>
  </si>
  <si>
    <t>Edappadi</t>
  </si>
  <si>
    <t>Elathur</t>
  </si>
  <si>
    <t>Elumalai</t>
  </si>
  <si>
    <t>Eral</t>
  </si>
  <si>
    <t>Eraniel</t>
  </si>
  <si>
    <t>Eriodu</t>
  </si>
  <si>
    <t>ERODE (M.CORP)</t>
  </si>
  <si>
    <t>Erumaipatti</t>
  </si>
  <si>
    <t>Eruvadi</t>
  </si>
  <si>
    <t>Ethapur</t>
  </si>
  <si>
    <t>Ettayapuram</t>
  </si>
  <si>
    <t>Ezhudesam</t>
  </si>
  <si>
    <t>Ganapathipuram</t>
  </si>
  <si>
    <t>Gangavalli</t>
  </si>
  <si>
    <t>Ganguvarpatti</t>
  </si>
  <si>
    <t>Gingee</t>
  </si>
  <si>
    <t>Gobichettipalayam</t>
  </si>
  <si>
    <t>Gopalasamudram</t>
  </si>
  <si>
    <t>Gudalur</t>
  </si>
  <si>
    <t>Gudiyatham</t>
  </si>
  <si>
    <t>Gummidipoondi</t>
  </si>
  <si>
    <t>Hanumanthampatti</t>
  </si>
  <si>
    <t>Harur</t>
  </si>
  <si>
    <t>Highways</t>
  </si>
  <si>
    <t>Hosur</t>
  </si>
  <si>
    <t>Huligal</t>
  </si>
  <si>
    <t>Ilampillai</t>
  </si>
  <si>
    <t>Ilanji</t>
  </si>
  <si>
    <t>Ilayangudi</t>
  </si>
  <si>
    <t>Iluppur</t>
  </si>
  <si>
    <t>Jalakandapuram</t>
  </si>
  <si>
    <t>Jambai</t>
  </si>
  <si>
    <t>Jayankondam</t>
  </si>
  <si>
    <t>Jolarpet</t>
  </si>
  <si>
    <t>Kadambur</t>
  </si>
  <si>
    <t>Kadathur</t>
  </si>
  <si>
    <t>Kadayal</t>
  </si>
  <si>
    <t>Kadayampatti</t>
  </si>
  <si>
    <t>Kadayanallur</t>
  </si>
  <si>
    <t>Kalakad</t>
  </si>
  <si>
    <t>Kalambur</t>
  </si>
  <si>
    <t>Kalappanaickenpatti</t>
  </si>
  <si>
    <t>Kalavai</t>
  </si>
  <si>
    <t>Kaliyakkavilai</t>
  </si>
  <si>
    <t>Kallakkurichi</t>
  </si>
  <si>
    <t>Kallakudi</t>
  </si>
  <si>
    <t>Kallukuttam</t>
  </si>
  <si>
    <t>Kalugumalai</t>
  </si>
  <si>
    <t>Kamayagoundanpatti</t>
  </si>
  <si>
    <t>Kambainallur</t>
  </si>
  <si>
    <t>Kambam</t>
  </si>
  <si>
    <t>Kamuthi</t>
  </si>
  <si>
    <t>Kanam</t>
  </si>
  <si>
    <t>Kancheepuram</t>
  </si>
  <si>
    <t>Kangeyam</t>
  </si>
  <si>
    <t>Kaniyur</t>
  </si>
  <si>
    <t>Kanjikoil</t>
  </si>
  <si>
    <t>Kannamangalam</t>
  </si>
  <si>
    <t>Kannivadi</t>
  </si>
  <si>
    <t>Kanniyakumari</t>
  </si>
  <si>
    <t>Kappiyarai</t>
  </si>
  <si>
    <t>Karaikkudi</t>
  </si>
  <si>
    <t>Karamadai</t>
  </si>
  <si>
    <t>Karambakkudi</t>
  </si>
  <si>
    <t>Kariamangalam</t>
  </si>
  <si>
    <t>Kariapatti</t>
  </si>
  <si>
    <t>Karumandi Chellipalayam</t>
  </si>
  <si>
    <t>KARUMATHAMPATTI</t>
  </si>
  <si>
    <t>Karungal</t>
  </si>
  <si>
    <t>Karunguzhi</t>
  </si>
  <si>
    <t>Karuppur</t>
  </si>
  <si>
    <t>Karur</t>
  </si>
  <si>
    <t>Kasipalayam</t>
  </si>
  <si>
    <t>Kattumannarkoil</t>
  </si>
  <si>
    <t>Kattuputhur</t>
  </si>
  <si>
    <t>Kaveripakkam</t>
  </si>
  <si>
    <t>Kaveripattinam</t>
  </si>
  <si>
    <t>Kayatharu</t>
  </si>
  <si>
    <t>Keelakarai</t>
  </si>
  <si>
    <t>Keeramangalam</t>
  </si>
  <si>
    <t>Keeranur</t>
  </si>
  <si>
    <t>Keeripatti</t>
  </si>
  <si>
    <t>Kelamangalam</t>
  </si>
  <si>
    <t>Kembainaickenpalayam</t>
  </si>
  <si>
    <t>Kethi</t>
  </si>
  <si>
    <t>Kilampadi</t>
  </si>
  <si>
    <t>Kilkunda</t>
  </si>
  <si>
    <t>Killai</t>
  </si>
  <si>
    <t>Killiyoor</t>
  </si>
  <si>
    <t>Kilpennathur</t>
  </si>
  <si>
    <t>Kilvelur</t>
  </si>
  <si>
    <t>Kinathukadavu</t>
  </si>
  <si>
    <t>Kodaikanal</t>
  </si>
  <si>
    <t>Kodavasal</t>
  </si>
  <si>
    <t>Kodumudi</t>
  </si>
  <si>
    <t>Kolappalur</t>
  </si>
  <si>
    <t>Kolathupalayam</t>
  </si>
  <si>
    <t>Kolathur</t>
  </si>
  <si>
    <t>Kollancode</t>
  </si>
  <si>
    <t>Kollankoil</t>
  </si>
  <si>
    <t>Komaralingam</t>
  </si>
  <si>
    <t>Kombai</t>
  </si>
  <si>
    <t>Konganapuram</t>
  </si>
  <si>
    <t>Koradacheri</t>
  </si>
  <si>
    <t>Kotagiri</t>
  </si>
  <si>
    <t>Kothanallur</t>
  </si>
  <si>
    <t>Kottakuppam</t>
  </si>
  <si>
    <t>Kottaram</t>
  </si>
  <si>
    <t>Kottur</t>
  </si>
  <si>
    <t>Kovilpatti</t>
  </si>
  <si>
    <t>Krishnagiri</t>
  </si>
  <si>
    <t>Krishnarayapuram</t>
  </si>
  <si>
    <t>Kuchanur</t>
  </si>
  <si>
    <t>Kuhalur</t>
  </si>
  <si>
    <t>Kulasekaram</t>
  </si>
  <si>
    <t>Kulithalai</t>
  </si>
  <si>
    <t>Kumarapalayam</t>
  </si>
  <si>
    <t>Kumbakonam</t>
  </si>
  <si>
    <t>Kunnathur</t>
  </si>
  <si>
    <t>Kurinjipadi</t>
  </si>
  <si>
    <t>Kurumbalur</t>
  </si>
  <si>
    <t>Kuthalam</t>
  </si>
  <si>
    <t>Kuthanallur</t>
  </si>
  <si>
    <t>Kuzhithurai</t>
  </si>
  <si>
    <t>Labbaikudikadu</t>
  </si>
  <si>
    <t>Lakkampatti</t>
  </si>
  <si>
    <t>Lalgudi</t>
  </si>
  <si>
    <t>Lalpet</t>
  </si>
  <si>
    <t>Madathukulam</t>
  </si>
  <si>
    <t>Madukkur</t>
  </si>
  <si>
    <t>Madurai</t>
  </si>
  <si>
    <t>Maduranthakam</t>
  </si>
  <si>
    <t>Mallankinaru</t>
  </si>
  <si>
    <t>Mallasamudram</t>
  </si>
  <si>
    <t>Mallur</t>
  </si>
  <si>
    <t>Mamallapuram</t>
  </si>
  <si>
    <t>Mamsapuram</t>
  </si>
  <si>
    <t>Manachanallur</t>
  </si>
  <si>
    <t>Manalmedu</t>
  </si>
  <si>
    <t>Manalurpet</t>
  </si>
  <si>
    <t>Manamadurai</t>
  </si>
  <si>
    <t>Manapparai</t>
  </si>
  <si>
    <t>Manavalakurichi</t>
  </si>
  <si>
    <t>Mandaikadu</t>
  </si>
  <si>
    <t>Mandapam</t>
  </si>
  <si>
    <t>Mangalampet</t>
  </si>
  <si>
    <t>Manimutharu</t>
  </si>
  <si>
    <t>Mannargudi</t>
  </si>
  <si>
    <t>Maraimalainagar</t>
  </si>
  <si>
    <t>Marakkanam</t>
  </si>
  <si>
    <t>Marandahalli</t>
  </si>
  <si>
    <t>Markayankottai</t>
  </si>
  <si>
    <t>Marudur</t>
  </si>
  <si>
    <t>Marungur</t>
  </si>
  <si>
    <t>Mathigiri</t>
  </si>
  <si>
    <t>Mayiladuthurai</t>
  </si>
  <si>
    <t>Mecheri</t>
  </si>
  <si>
    <t>Melacheval</t>
  </si>
  <si>
    <t>Melachokkanathapuram</t>
  </si>
  <si>
    <t>Melagaram</t>
  </si>
  <si>
    <t>Melathiruppanthuruthi</t>
  </si>
  <si>
    <t>Melattur</t>
  </si>
  <si>
    <t>Melpattampakkam</t>
  </si>
  <si>
    <t>Melur</t>
  </si>
  <si>
    <t>Melvisharam</t>
  </si>
  <si>
    <t>Mettupalayam</t>
  </si>
  <si>
    <t>Mettur</t>
  </si>
  <si>
    <t>Minjur</t>
  </si>
  <si>
    <t>Modakurichi</t>
  </si>
  <si>
    <t>Mohanur</t>
  </si>
  <si>
    <t>Moolakaraipatti</t>
  </si>
  <si>
    <t>Mopperipalayam</t>
  </si>
  <si>
    <t>Mudukulathur</t>
  </si>
  <si>
    <t>Mukkudal</t>
  </si>
  <si>
    <t>Mulagumudu</t>
  </si>
  <si>
    <t>Mulanur</t>
  </si>
  <si>
    <t>Musiri</t>
  </si>
  <si>
    <t>Muthupet</t>
  </si>
  <si>
    <t>Muthur</t>
  </si>
  <si>
    <t>Mylaudy</t>
  </si>
  <si>
    <t>Naduvattam</t>
  </si>
  <si>
    <t>Nagapattinam</t>
  </si>
  <si>
    <t>Nagercoil</t>
  </si>
  <si>
    <t>Nagojanahalli</t>
  </si>
  <si>
    <t>Nallampatti</t>
  </si>
  <si>
    <t>Nalloor</t>
  </si>
  <si>
    <t>Namagiripettai</t>
  </si>
  <si>
    <t>Namakkal</t>
  </si>
  <si>
    <t>Nambiyur</t>
  </si>
  <si>
    <t>NANDIVARAM - GUDUVANCHERI</t>
  </si>
  <si>
    <t>Nangavalli</t>
  </si>
  <si>
    <t>Nangavaram</t>
  </si>
  <si>
    <t>Nanguneri</t>
  </si>
  <si>
    <t>Nannilam</t>
  </si>
  <si>
    <t>Narasingapuram</t>
  </si>
  <si>
    <t>Nasiyanur</t>
  </si>
  <si>
    <t>Natham</t>
  </si>
  <si>
    <t>Natrampalli</t>
  </si>
  <si>
    <t>Nattarasankottai</t>
  </si>
  <si>
    <t>Nazerath</t>
  </si>
  <si>
    <t>Needamangalam</t>
  </si>
  <si>
    <t>Neikkarapatti</t>
  </si>
  <si>
    <t>Nellikuppam</t>
  </si>
  <si>
    <t>Nemili</t>
  </si>
  <si>
    <t>Nerkuppai</t>
  </si>
  <si>
    <t>Nerunjipettai</t>
  </si>
  <si>
    <t>Nilakkottai</t>
  </si>
  <si>
    <t>O' Valley</t>
  </si>
  <si>
    <t>Odaipatti</t>
  </si>
  <si>
    <t>Odaiyakulam</t>
  </si>
  <si>
    <t>Oddanchatram</t>
  </si>
  <si>
    <t>Odugathur</t>
  </si>
  <si>
    <t>Olagadam</t>
  </si>
  <si>
    <t>Omalur</t>
  </si>
  <si>
    <t>ORATHANADU (MUKTHAMBALPURAM)</t>
  </si>
  <si>
    <t>Othakalmandapam</t>
  </si>
  <si>
    <t>P.J. Cholapuram</t>
  </si>
  <si>
    <t>P.Mettupalayam</t>
  </si>
  <si>
    <t>P.N.Patti</t>
  </si>
  <si>
    <t>Pacode</t>
  </si>
  <si>
    <t>Padaiveedu</t>
  </si>
  <si>
    <t>Padmanabhapuram</t>
  </si>
  <si>
    <t>Palakkodu</t>
  </si>
  <si>
    <t>Palamedu</t>
  </si>
  <si>
    <t>Palani</t>
  </si>
  <si>
    <t>Palani Chettipatti</t>
  </si>
  <si>
    <t>Palayam</t>
  </si>
  <si>
    <t>Palladam</t>
  </si>
  <si>
    <t>Pallapalayam</t>
  </si>
  <si>
    <t>Pallapatti</t>
  </si>
  <si>
    <t>Pallikonda</t>
  </si>
  <si>
    <t>Pallipattu</t>
  </si>
  <si>
    <t>Panagudi</t>
  </si>
  <si>
    <t>Panaimarathupatti</t>
  </si>
  <si>
    <t>Panapakkam</t>
  </si>
  <si>
    <t>Pandamangalam</t>
  </si>
  <si>
    <t>Pannaikadu</t>
  </si>
  <si>
    <t>Pannaipuram</t>
  </si>
  <si>
    <t>Panruti</t>
  </si>
  <si>
    <t>Papanasam</t>
  </si>
  <si>
    <t>Papparapatti</t>
  </si>
  <si>
    <t>Pappireddipatti</t>
  </si>
  <si>
    <t>Paramakudi</t>
  </si>
  <si>
    <t>Paramathi</t>
  </si>
  <si>
    <t>Parangipettai</t>
  </si>
  <si>
    <t>Pasur</t>
  </si>
  <si>
    <t>Pathamadai</t>
  </si>
  <si>
    <t>Pattinam</t>
  </si>
  <si>
    <t>Pattiveeranpatti</t>
  </si>
  <si>
    <t>Pattukkottai</t>
  </si>
  <si>
    <t>Pennadam</t>
  </si>
  <si>
    <t>Pennagaram</t>
  </si>
  <si>
    <t>Pennathur</t>
  </si>
  <si>
    <t>Peraiyur</t>
  </si>
  <si>
    <t>Peralam</t>
  </si>
  <si>
    <t>Perambalur</t>
  </si>
  <si>
    <t>Peranamallur</t>
  </si>
  <si>
    <t>Peravurani</t>
  </si>
  <si>
    <t>Periya Negamam</t>
  </si>
  <si>
    <t>Periyakodiveri</t>
  </si>
  <si>
    <t>Periyakulam</t>
  </si>
  <si>
    <t>Periyasemur</t>
  </si>
  <si>
    <t>Pernampattu</t>
  </si>
  <si>
    <t>Perumagalur</t>
  </si>
  <si>
    <t>Perundurai</t>
  </si>
  <si>
    <t>Perungulam</t>
  </si>
  <si>
    <t>Pethampalayam</t>
  </si>
  <si>
    <t>Pethanaickenpalayam</t>
  </si>
  <si>
    <t>Pillanallur</t>
  </si>
  <si>
    <t>Pollachi</t>
  </si>
  <si>
    <t>Polur</t>
  </si>
  <si>
    <t>Ponmanai</t>
  </si>
  <si>
    <t>Ponnamaravathi</t>
  </si>
  <si>
    <t>Ponnampatti</t>
  </si>
  <si>
    <t>Ponneri</t>
  </si>
  <si>
    <t>Poolambadi</t>
  </si>
  <si>
    <t>Poolampatti</t>
  </si>
  <si>
    <t>Pooluvapatti</t>
  </si>
  <si>
    <t>Pothanur</t>
  </si>
  <si>
    <t>Pothatturpettai</t>
  </si>
  <si>
    <t>Pudukkottai</t>
  </si>
  <si>
    <t>Pudupalayam</t>
  </si>
  <si>
    <t>Pudupatti</t>
  </si>
  <si>
    <t>PUDUR (S)</t>
  </si>
  <si>
    <t>Puliankudi</t>
  </si>
  <si>
    <t>Puliyur</t>
  </si>
  <si>
    <t>Pullampadi</t>
  </si>
  <si>
    <t>Punjai Thottakurichi</t>
  </si>
  <si>
    <t>Punjaipugalur</t>
  </si>
  <si>
    <t>Punjaipuliampatti</t>
  </si>
  <si>
    <t>Puthalam</t>
  </si>
  <si>
    <t>Puvalur</t>
  </si>
  <si>
    <t>R.Pudupatti</t>
  </si>
  <si>
    <t>R.S.Mangalam</t>
  </si>
  <si>
    <t>Rajapalayam</t>
  </si>
  <si>
    <t>Ramanathapuram</t>
  </si>
  <si>
    <t>Rasipuram</t>
  </si>
  <si>
    <t>Rayagiri</t>
  </si>
  <si>
    <t>Reethapuram</t>
  </si>
  <si>
    <t>Rudravathi</t>
  </si>
  <si>
    <t>S. Kannanur</t>
  </si>
  <si>
    <t>S.Kodikulam</t>
  </si>
  <si>
    <t>Salangapalayam</t>
  </si>
  <si>
    <t>Salem</t>
  </si>
  <si>
    <t>Samalapuram</t>
  </si>
  <si>
    <t>Samathur</t>
  </si>
  <si>
    <t>Sambavar Vadagarai</t>
  </si>
  <si>
    <t>Sankaramanallur</t>
  </si>
  <si>
    <t>Sankarankoil</t>
  </si>
  <si>
    <t>Sankarapuram</t>
  </si>
  <si>
    <t>Sankari</t>
  </si>
  <si>
    <t>Sarcarsamakulam</t>
  </si>
  <si>
    <t>Sathankulam</t>
  </si>
  <si>
    <t>Sathyamangalam</t>
  </si>
  <si>
    <t>Sattur</t>
  </si>
  <si>
    <t>Sayalgudi</t>
  </si>
  <si>
    <t>Sayapuram</t>
  </si>
  <si>
    <t>Seerapalli</t>
  </si>
  <si>
    <t>Seithur</t>
  </si>
  <si>
    <t>Senthamangalam</t>
  </si>
  <si>
    <t>Sentharapatti</t>
  </si>
  <si>
    <t>Sethiathoppu</t>
  </si>
  <si>
    <t>Sevugampatti</t>
  </si>
  <si>
    <t>Shenkottai</t>
  </si>
  <si>
    <t>Sholavandan</t>
  </si>
  <si>
    <t>Sholingur</t>
  </si>
  <si>
    <t>Sholur</t>
  </si>
  <si>
    <t>Singampuneri</t>
  </si>
  <si>
    <t>Sirkali</t>
  </si>
  <si>
    <t>Sirugamani</t>
  </si>
  <si>
    <t>Sirumugai</t>
  </si>
  <si>
    <t>Sithayankottai</t>
  </si>
  <si>
    <t>Sivaganga</t>
  </si>
  <si>
    <t>Sivagiri</t>
  </si>
  <si>
    <t>Sivakasi</t>
  </si>
  <si>
    <t>Srimushnam</t>
  </si>
  <si>
    <t>Sriperumbudur</t>
  </si>
  <si>
    <t>Sriramapuram</t>
  </si>
  <si>
    <t>Srivaikuntam</t>
  </si>
  <si>
    <t>Srivilliputhur</t>
  </si>
  <si>
    <t>Suchindrum</t>
  </si>
  <si>
    <t>Sundarapandiam</t>
  </si>
  <si>
    <t>Sundarapandiapuram</t>
  </si>
  <si>
    <t>Surandai</t>
  </si>
  <si>
    <t>Suriyampalayam</t>
  </si>
  <si>
    <t>Swamimalai</t>
  </si>
  <si>
    <t>T.Kallupatti</t>
  </si>
  <si>
    <t>Tenkasi</t>
  </si>
  <si>
    <t>Thadikombu</t>
  </si>
  <si>
    <t>Thakkolam</t>
  </si>
  <si>
    <t>Thalainayar</t>
  </si>
  <si>
    <t>Thamaraikulam</t>
  </si>
  <si>
    <t>Thammampatti</t>
  </si>
  <si>
    <t>Thanjavur</t>
  </si>
  <si>
    <t>Tharamangalam</t>
  </si>
  <si>
    <t>Tharangambadi</t>
  </si>
  <si>
    <t>Thathaiyangarpet</t>
  </si>
  <si>
    <t>Thedavur</t>
  </si>
  <si>
    <t>Thengampudur</t>
  </si>
  <si>
    <t>Theni Allinagaram</t>
  </si>
  <si>
    <t>Thenkarai</t>
  </si>
  <si>
    <t>Thenthamaraikulam</t>
  </si>
  <si>
    <t>Thenthiruperai</t>
  </si>
  <si>
    <t>Therur</t>
  </si>
  <si>
    <t>Thevaram</t>
  </si>
  <si>
    <t>Thevur</t>
  </si>
  <si>
    <t>Thiagadurgam</t>
  </si>
  <si>
    <t>Thingalnagar</t>
  </si>
  <si>
    <t>Thirukarungudi</t>
  </si>
  <si>
    <t>Thirukkattupalli</t>
  </si>
  <si>
    <t>Thirumalayampalayam</t>
  </si>
  <si>
    <t>Thirumangalam</t>
  </si>
  <si>
    <t>Thirunageswaram</t>
  </si>
  <si>
    <t>Thirunindravur</t>
  </si>
  <si>
    <t>Thiruporur</t>
  </si>
  <si>
    <t>Thiruppanandal</t>
  </si>
  <si>
    <t>Thirupuvanam</t>
  </si>
  <si>
    <t>Thiruthuraipoondi</t>
  </si>
  <si>
    <t>Thiruvaiyaru</t>
  </si>
  <si>
    <t>Thiruvalam</t>
  </si>
  <si>
    <t>Thiruvallur</t>
  </si>
  <si>
    <t>Thiruvarur</t>
  </si>
  <si>
    <t>Thiruvattar</t>
  </si>
  <si>
    <t>Thiruvenkadam</t>
  </si>
  <si>
    <t>Thiruvennainallur</t>
  </si>
  <si>
    <t>Thiruvidaimarudur</t>
  </si>
  <si>
    <t>Thiruvithancode</t>
  </si>
  <si>
    <t>Thisayanvilai</t>
  </si>
  <si>
    <t>Thondamuthur</t>
  </si>
  <si>
    <t>Thondi</t>
  </si>
  <si>
    <t>Thoothukkudi</t>
  </si>
  <si>
    <t>Thorapadi</t>
  </si>
  <si>
    <t>Thottiyam</t>
  </si>
  <si>
    <t>Thuraiyur</t>
  </si>
  <si>
    <t>Timiri</t>
  </si>
  <si>
    <t>Tindivanam</t>
  </si>
  <si>
    <t>Tiruchendur</t>
  </si>
  <si>
    <t>Tiruchengode</t>
  </si>
  <si>
    <t>Tiruchirappalli</t>
  </si>
  <si>
    <t>Tirukalukundram</t>
  </si>
  <si>
    <t>Tirukkoyilur</t>
  </si>
  <si>
    <t>Tirunelveli</t>
  </si>
  <si>
    <t>Tirupathur</t>
  </si>
  <si>
    <t>TIRUPPUR (M.CORP)</t>
  </si>
  <si>
    <t>Tiruttani</t>
  </si>
  <si>
    <t>Tiruvannamalai</t>
  </si>
  <si>
    <t>Tiruvethipuram</t>
  </si>
  <si>
    <t>Tittakudi</t>
  </si>
  <si>
    <t>TNPL Pugalur</t>
  </si>
  <si>
    <t>Udangudi</t>
  </si>
  <si>
    <t>Udayarpalayam</t>
  </si>
  <si>
    <t>Udhagamandalam</t>
  </si>
  <si>
    <t xml:space="preserve">UDUMALAIPETTAI </t>
  </si>
  <si>
    <t>Ulundurpettai</t>
  </si>
  <si>
    <t>Unjalur</t>
  </si>
  <si>
    <t>Unnamalaikadai</t>
  </si>
  <si>
    <t>Uppidamangalam</t>
  </si>
  <si>
    <t>Uppiliapuram</t>
  </si>
  <si>
    <t>Usilampatti</t>
  </si>
  <si>
    <t>Uthamapalayam</t>
  </si>
  <si>
    <t>Uthangarai</t>
  </si>
  <si>
    <t>Uthiramerur</t>
  </si>
  <si>
    <t>Uthukkottai</t>
  </si>
  <si>
    <t>Uthukuli</t>
  </si>
  <si>
    <t>V. Pudur</t>
  </si>
  <si>
    <t>V.Pudupatti</t>
  </si>
  <si>
    <t>Vadakarai Keezhpadugai</t>
  </si>
  <si>
    <t>Vadakkanandal</t>
  </si>
  <si>
    <t>Vadakkuvalliyur</t>
  </si>
  <si>
    <t>Vadalur</t>
  </si>
  <si>
    <t>Vadamadurai</t>
  </si>
  <si>
    <t>Vadipatti</t>
  </si>
  <si>
    <t>Vadugapatti</t>
  </si>
  <si>
    <t>Vaitheeswarankoil</t>
  </si>
  <si>
    <t>Valangaiman</t>
  </si>
  <si>
    <t>Valavanur</t>
  </si>
  <si>
    <t>Vallam</t>
  </si>
  <si>
    <t>Valparai</t>
  </si>
  <si>
    <t>Valvaithankoshtam</t>
  </si>
  <si>
    <t>Vanavasi</t>
  </si>
  <si>
    <t>Vandavasi</t>
  </si>
  <si>
    <t>Vaniputhur</t>
  </si>
  <si>
    <t>Vaniyambadi</t>
  </si>
  <si>
    <t>Varadarajanpettai</t>
  </si>
  <si>
    <t>Vasudevanallur</t>
  </si>
  <si>
    <t>Vathirairuppu</t>
  </si>
  <si>
    <t>Vazhapadi</t>
  </si>
  <si>
    <t>Vedaranyam</t>
  </si>
  <si>
    <t>Vedasandur</t>
  </si>
  <si>
    <t>Veeraganur</t>
  </si>
  <si>
    <t>Veerakkalpudur</t>
  </si>
  <si>
    <t>Veerapandi</t>
  </si>
  <si>
    <t>Veeravanallur</t>
  </si>
  <si>
    <t>Velankanni</t>
  </si>
  <si>
    <t>Vellakoil</t>
  </si>
  <si>
    <t>Vellimalai</t>
  </si>
  <si>
    <t>VELLORE (M. CORP)</t>
  </si>
  <si>
    <t>Vellottamparappu</t>
  </si>
  <si>
    <t>Velur</t>
  </si>
  <si>
    <t>Vengampudur</t>
  </si>
  <si>
    <t>Venkarai</t>
  </si>
  <si>
    <t>Vennanthur</t>
  </si>
  <si>
    <t>Veppathur</t>
  </si>
  <si>
    <t>Verkilambi</t>
  </si>
  <si>
    <t>Vettaikaranpudur</t>
  </si>
  <si>
    <t>Vettavalam</t>
  </si>
  <si>
    <t>Vikramasingapuram</t>
  </si>
  <si>
    <t>Vikravandi</t>
  </si>
  <si>
    <t>Vilapakkam</t>
  </si>
  <si>
    <t>Vilathikulam</t>
  </si>
  <si>
    <t>Vilavur</t>
  </si>
  <si>
    <t>Villukuri</t>
  </si>
  <si>
    <t>Viluppuram</t>
  </si>
  <si>
    <t>Virudhachalam</t>
  </si>
  <si>
    <t>Virudhunagar</t>
  </si>
  <si>
    <t>Walajabad</t>
  </si>
  <si>
    <t>Alampalayam</t>
  </si>
  <si>
    <t>Alandur</t>
  </si>
  <si>
    <t>Allapuram</t>
  </si>
  <si>
    <t>Ambattur</t>
  </si>
  <si>
    <t>Anakaputhur</t>
  </si>
  <si>
    <t>Annamalai Nagar</t>
  </si>
  <si>
    <t>Arumuganeri</t>
  </si>
  <si>
    <t>Asaripallam</t>
  </si>
  <si>
    <t>Attayampatti</t>
  </si>
  <si>
    <t>Avadi</t>
  </si>
  <si>
    <t>Avanashi</t>
  </si>
  <si>
    <t>Avaniapuram</t>
  </si>
  <si>
    <t>Brahmana Periya Agraharam</t>
  </si>
  <si>
    <t>Chinnasekkadu</t>
  </si>
  <si>
    <t>Chinnavedampatti</t>
  </si>
  <si>
    <t>Chitlapakkam</t>
  </si>
  <si>
    <t>Colachel</t>
  </si>
  <si>
    <t>Dharapadavedu</t>
  </si>
  <si>
    <t>Dharasuram</t>
  </si>
  <si>
    <t>Ettimadai</t>
  </si>
  <si>
    <t>Gangaikondan</t>
  </si>
  <si>
    <t>Goundampalayam</t>
  </si>
  <si>
    <t>Harveypatti</t>
  </si>
  <si>
    <t>Idikarai</t>
  </si>
  <si>
    <t>Inam Karur</t>
  </si>
  <si>
    <t>Irugur</t>
  </si>
  <si>
    <t>Jagathala</t>
  </si>
  <si>
    <t>Kalapatti</t>
  </si>
  <si>
    <t>Kalinjur</t>
  </si>
  <si>
    <t>Kalladaikurichi</t>
  </si>
  <si>
    <t>Kanadukathan</t>
  </si>
  <si>
    <t>Kandanur</t>
  </si>
  <si>
    <t>Kannampalayam</t>
  </si>
  <si>
    <t>Kannankurichi</t>
  </si>
  <si>
    <t>Katpadi</t>
  </si>
  <si>
    <t>Kattivakkam</t>
  </si>
  <si>
    <t>Kayalpattinam</t>
  </si>
  <si>
    <t>Keezhkulam</t>
  </si>
  <si>
    <t>Kilapavoor</t>
  </si>
  <si>
    <t>Koothappar</t>
  </si>
  <si>
    <t>Kottaiyur</t>
  </si>
  <si>
    <t>Kumarapuram</t>
  </si>
  <si>
    <t>Kundrathur</t>
  </si>
  <si>
    <t>Kuniyamuthur</t>
  </si>
  <si>
    <t>Kurichi</t>
  </si>
  <si>
    <t>Madambakkam</t>
  </si>
  <si>
    <t>Madavaram</t>
  </si>
  <si>
    <t>Madukkarai</t>
  </si>
  <si>
    <t>Maduravoyal</t>
  </si>
  <si>
    <t>Mangadu</t>
  </si>
  <si>
    <t>Meenambakkam</t>
  </si>
  <si>
    <t>Nandambakkam</t>
  </si>
  <si>
    <t>Naranammalpuram</t>
  </si>
  <si>
    <t>Narasimhanaicken-palayam</t>
  </si>
  <si>
    <t>Naravarikuppam</t>
  </si>
  <si>
    <t>Nelliyalam</t>
  </si>
  <si>
    <t>Neyyoor</t>
  </si>
  <si>
    <t>Palappallam</t>
  </si>
  <si>
    <t>Pallavaram</t>
  </si>
  <si>
    <t>Pallikaranai</t>
  </si>
  <si>
    <t>Pallipalayam</t>
  </si>
  <si>
    <t>Palugal</t>
  </si>
  <si>
    <t>Pammal</t>
  </si>
  <si>
    <t>Panpoli</t>
  </si>
  <si>
    <t>Paravai</t>
  </si>
  <si>
    <t>Peerkankaranai</t>
  </si>
  <si>
    <t>Periyanaicken-palayam</t>
  </si>
  <si>
    <t>Perungalathur</t>
  </si>
  <si>
    <t>Perungudi</t>
  </si>
  <si>
    <t>Poonamallee</t>
  </si>
  <si>
    <t>Porur</t>
  </si>
  <si>
    <t>Puduvayal</t>
  </si>
  <si>
    <t>Puthukkadai</t>
  </si>
  <si>
    <t>Puzhal</t>
  </si>
  <si>
    <t>Puzhithivakkam </t>
  </si>
  <si>
    <t>Ranipettai</t>
  </si>
  <si>
    <t>S.Nallur</t>
  </si>
  <si>
    <t>Sankarnagar</t>
  </si>
  <si>
    <t>Saravanampatti</t>
  </si>
  <si>
    <t>Sathuvachari </t>
  </si>
  <si>
    <t>Sembakkam</t>
  </si>
  <si>
    <t>Sevilimedu</t>
  </si>
  <si>
    <t>Shenbakkam</t>
  </si>
  <si>
    <t>Sholinganallur</t>
  </si>
  <si>
    <t>St.Thomas Mount</t>
  </si>
  <si>
    <t>Suleeswaranpatti</t>
  </si>
  <si>
    <t>Sulur</t>
  </si>
  <si>
    <t>Surampatti</t>
  </si>
  <si>
    <t>Tambaram</t>
  </si>
  <si>
    <t>Thanthoni</t>
  </si>
  <si>
    <t>Thazhakudy</t>
  </si>
  <si>
    <t>Thirparappu</t>
  </si>
  <si>
    <t>Thirumazhisai</t>
  </si>
  <si>
    <t>Thirumuruganpoondi</t>
  </si>
  <si>
    <t>Thirunagar</t>
  </si>
  <si>
    <t>Thiruneermalai</t>
  </si>
  <si>
    <t>Thiruparankundram</t>
  </si>
  <si>
    <t>Thiruthangal</t>
  </si>
  <si>
    <t>Thiruverumbur</t>
  </si>
  <si>
    <t>Thudiyalur</t>
  </si>
  <si>
    <t>Thuvakudi</t>
  </si>
  <si>
    <t>Tiruverkadu</t>
  </si>
  <si>
    <t>Tiruvottiyur</t>
  </si>
  <si>
    <t>Tittacheri</t>
  </si>
  <si>
    <t>Uthayendram</t>
  </si>
  <si>
    <t>Vadavalli</t>
  </si>
  <si>
    <t>Valasaravakkam</t>
  </si>
  <si>
    <t>Vedapatti</t>
  </si>
  <si>
    <t>Veerakeralam</t>
  </si>
  <si>
    <t>Veerappanchatiram</t>
  </si>
  <si>
    <t>Velampalayam</t>
  </si>
  <si>
    <t>Vellakinar</t>
  </si>
  <si>
    <t>Vilangudi</t>
  </si>
  <si>
    <t>Walajapet</t>
  </si>
  <si>
    <t xml:space="preserve">Wellington </t>
  </si>
  <si>
    <t>Zamin Uthukuli</t>
  </si>
  <si>
    <t xml:space="preserve"> Achipatti </t>
  </si>
  <si>
    <t xml:space="preserve"> Alapakkam </t>
  </si>
  <si>
    <t xml:space="preserve"> Ammavarikuppam </t>
  </si>
  <si>
    <t xml:space="preserve"> Ariyur </t>
  </si>
  <si>
    <t xml:space="preserve"> Athimarapatti </t>
  </si>
  <si>
    <t xml:space="preserve"> Athipattu </t>
  </si>
  <si>
    <t xml:space="preserve"> Avadattur </t>
  </si>
  <si>
    <t xml:space="preserve"> Balakrishnapuram </t>
  </si>
  <si>
    <t xml:space="preserve"> Balapallam </t>
  </si>
  <si>
    <t xml:space="preserve"> Chettithangal </t>
  </si>
  <si>
    <t xml:space="preserve"> Devanangurichi </t>
  </si>
  <si>
    <t xml:space="preserve"> Dhalavoipuram </t>
  </si>
  <si>
    <t xml:space="preserve"> Dusi </t>
  </si>
  <si>
    <t xml:space="preserve"> Elayirampannai </t>
  </si>
  <si>
    <t xml:space="preserve"> Iluppaiyurani </t>
  </si>
  <si>
    <t xml:space="preserve"> Kanakkampalayam </t>
  </si>
  <si>
    <t xml:space="preserve"> Kangayampalayam </t>
  </si>
  <si>
    <t xml:space="preserve"> Karugampattur </t>
  </si>
  <si>
    <t xml:space="preserve"> Kathujuganapalli </t>
  </si>
  <si>
    <t xml:space="preserve"> Keezhapavur </t>
  </si>
  <si>
    <t xml:space="preserve"> Kilkulam </t>
  </si>
  <si>
    <t xml:space="preserve"> Kolachal </t>
  </si>
  <si>
    <t xml:space="preserve"> Kooraikundu </t>
  </si>
  <si>
    <t xml:space="preserve"> Maramangalathupatti </t>
  </si>
  <si>
    <t xml:space="preserve"> Melamaiyur </t>
  </si>
  <si>
    <t xml:space="preserve"> Mukasipidariyur </t>
  </si>
  <si>
    <t xml:space="preserve"> Muruganpalayam </t>
  </si>
  <si>
    <t xml:space="preserve"> Muttayyapuram </t>
  </si>
  <si>
    <t xml:space="preserve"> Nagavakulam </t>
  </si>
  <si>
    <t xml:space="preserve"> Nanjikottai </t>
  </si>
  <si>
    <t xml:space="preserve"> Naranapuram </t>
  </si>
  <si>
    <t xml:space="preserve"> Nathampannai </t>
  </si>
  <si>
    <t xml:space="preserve"> Neelagiri </t>
  </si>
  <si>
    <t xml:space="preserve"> Neiyyur </t>
  </si>
  <si>
    <t xml:space="preserve"> Neripperichal </t>
  </si>
  <si>
    <t xml:space="preserve"> Neyveli </t>
  </si>
  <si>
    <t xml:space="preserve"> Othakadai </t>
  </si>
  <si>
    <t xml:space="preserve"> Ottapparai </t>
  </si>
  <si>
    <t xml:space="preserve"> Padirikuppam </t>
  </si>
  <si>
    <t xml:space="preserve"> Palaganangudy </t>
  </si>
  <si>
    <t xml:space="preserve"> Pallapatti </t>
  </si>
  <si>
    <t xml:space="preserve"> Panboli </t>
  </si>
  <si>
    <t xml:space="preserve"> Pazhugal </t>
  </si>
  <si>
    <t xml:space="preserve"> Periyapatti </t>
  </si>
  <si>
    <t xml:space="preserve"> Perumandi </t>
  </si>
  <si>
    <t xml:space="preserve"> Perumuchi </t>
  </si>
  <si>
    <t xml:space="preserve"> Pudukadai </t>
  </si>
  <si>
    <t xml:space="preserve"> Pudukkottai </t>
  </si>
  <si>
    <t xml:space="preserve"> Pudupalayam Agraharam </t>
  </si>
  <si>
    <t xml:space="preserve"> Pudupattinam </t>
  </si>
  <si>
    <t xml:space="preserve"> Rosalpatti </t>
  </si>
  <si>
    <t xml:space="preserve"> Sathiyavijayanagaram </t>
  </si>
  <si>
    <t xml:space="preserve"> Semmipalayam </t>
  </si>
  <si>
    <t xml:space="preserve"> Senur </t>
  </si>
  <si>
    <t xml:space="preserve"> Singaperumalkoil </t>
  </si>
  <si>
    <t xml:space="preserve"> Sithurajapuram </t>
  </si>
  <si>
    <t xml:space="preserve"> Sivanthipuram </t>
  </si>
  <si>
    <t xml:space="preserve"> Tayilupatti </t>
  </si>
  <si>
    <t xml:space="preserve"> Thalakudi </t>
  </si>
  <si>
    <t xml:space="preserve"> Thuthipattu </t>
  </si>
  <si>
    <t xml:space="preserve"> Urapakkam </t>
  </si>
  <si>
    <t xml:space="preserve"> Vengathur </t>
  </si>
  <si>
    <t xml:space="preserve"> Vijayapuri </t>
  </si>
  <si>
    <t xml:space="preserve"> Virupakshipuram </t>
  </si>
  <si>
    <t xml:space="preserve"> Viswanatham </t>
  </si>
  <si>
    <t>Achampet</t>
  </si>
  <si>
    <t>Adilabad</t>
  </si>
  <si>
    <t>Allipur</t>
  </si>
  <si>
    <t>Ameenapur</t>
  </si>
  <si>
    <t>Annaram</t>
  </si>
  <si>
    <t>Armur (Armoor)</t>
  </si>
  <si>
    <t>Asifabad</t>
  </si>
  <si>
    <t>Atmakur</t>
  </si>
  <si>
    <t>Bachpalle</t>
  </si>
  <si>
    <t>Badangpet</t>
  </si>
  <si>
    <t>Badepalle</t>
  </si>
  <si>
    <t>Ballepalle</t>
  </si>
  <si>
    <t>Bandlaguda (Jagir)</t>
  </si>
  <si>
    <t>Banswada</t>
  </si>
  <si>
    <t>Bellampalle</t>
  </si>
  <si>
    <t>Bhadrachalam</t>
  </si>
  <si>
    <t>Bhainsa</t>
  </si>
  <si>
    <t>Bhanur</t>
  </si>
  <si>
    <t>Bhimaram</t>
  </si>
  <si>
    <t>Bhongir</t>
  </si>
  <si>
    <t>Bhupalpalle</t>
  </si>
  <si>
    <t>Bibinagar</t>
  </si>
  <si>
    <t>Bodhan</t>
  </si>
  <si>
    <t>Boduppal</t>
  </si>
  <si>
    <t>Bollaram (Bolarum)</t>
  </si>
  <si>
    <t>Bonthapalle</t>
  </si>
  <si>
    <t>Boyapalle</t>
  </si>
  <si>
    <t>Chandur</t>
  </si>
  <si>
    <t>Chegunta</t>
  </si>
  <si>
    <t>Chennur</t>
  </si>
  <si>
    <t>Chinnachintakunta</t>
  </si>
  <si>
    <t>Chitkul</t>
  </si>
  <si>
    <t>Chityala</t>
  </si>
  <si>
    <t>Choutuppal</t>
  </si>
  <si>
    <t>Chunchupalle</t>
  </si>
  <si>
    <t>Dasnapur</t>
  </si>
  <si>
    <t>Devapur</t>
  </si>
  <si>
    <t>Devarakonda</t>
  </si>
  <si>
    <t>Dharmaram (P.B)</t>
  </si>
  <si>
    <t>Dornakal</t>
  </si>
  <si>
    <t>Dundigal</t>
  </si>
  <si>
    <t>Eddumailaram</t>
  </si>
  <si>
    <t>Enumamula</t>
  </si>
  <si>
    <t>Farooqnagar</t>
  </si>
  <si>
    <t>Gadwal</t>
  </si>
  <si>
    <t>Gajwel</t>
  </si>
  <si>
    <t>Garimellapadu</t>
  </si>
  <si>
    <t>Ghanpur</t>
  </si>
  <si>
    <t>Ghanpur Station</t>
  </si>
  <si>
    <t>Ghatkesar</t>
  </si>
  <si>
    <t>Gorrekunta</t>
  </si>
  <si>
    <t>Ibrahimpatnam (Bagath)</t>
  </si>
  <si>
    <t>Ichoda</t>
  </si>
  <si>
    <t>Isnapur</t>
  </si>
  <si>
    <t>Jadcherla</t>
  </si>
  <si>
    <t>Jagtial</t>
  </si>
  <si>
    <t>Jainoor</t>
  </si>
  <si>
    <t>Jallaram</t>
  </si>
  <si>
    <t>Jangaon</t>
  </si>
  <si>
    <t>Jawaharnagar</t>
  </si>
  <si>
    <t>Jillalguda (Jillelguda)</t>
  </si>
  <si>
    <t>Jogipet</t>
  </si>
  <si>
    <t>Kadipikonda</t>
  </si>
  <si>
    <t>Kagaznagar (Kaghaznagar)</t>
  </si>
  <si>
    <t>Kalwakurthy</t>
  </si>
  <si>
    <t>Kamareddy</t>
  </si>
  <si>
    <t>Karimnagar</t>
  </si>
  <si>
    <t>Kasipet</t>
  </si>
  <si>
    <t>Khammam</t>
  </si>
  <si>
    <t>Khanapuram Haveli</t>
  </si>
  <si>
    <t>Kismatpur</t>
  </si>
  <si>
    <t>Kodad</t>
  </si>
  <si>
    <t>Kompalle</t>
  </si>
  <si>
    <t>Kondamallapalle</t>
  </si>
  <si>
    <t>Koratla</t>
  </si>
  <si>
    <t>Kothagudem</t>
  </si>
  <si>
    <t>Kothakota</t>
  </si>
  <si>
    <t>Kothapet</t>
  </si>
  <si>
    <t>Kothur</t>
  </si>
  <si>
    <t>Kyathampalle</t>
  </si>
  <si>
    <t>Laxmidevipalle</t>
  </si>
  <si>
    <t>Luxettipet</t>
  </si>
  <si>
    <t>Madhira</t>
  </si>
  <si>
    <t>Mahabubabad</t>
  </si>
  <si>
    <t>Mahbubnagar (Mahabubnagar)</t>
  </si>
  <si>
    <t>Mamnoor</t>
  </si>
  <si>
    <t>Mancherial</t>
  </si>
  <si>
    <t>Mandamarri</t>
  </si>
  <si>
    <t>Manugur</t>
  </si>
  <si>
    <t>Medak</t>
  </si>
  <si>
    <t>Medchal</t>
  </si>
  <si>
    <t>Medipalle</t>
  </si>
  <si>
    <t>Meerpet</t>
  </si>
  <si>
    <t>Metpalle</t>
  </si>
  <si>
    <t>Miryalaguda</t>
  </si>
  <si>
    <t>Muthangi</t>
  </si>
  <si>
    <t>Nagaram</t>
  </si>
  <si>
    <t>Nagarkurnool</t>
  </si>
  <si>
    <t>Nakrekal</t>
  </si>
  <si>
    <t>Nalgonda</t>
  </si>
  <si>
    <t>Narayankhed</t>
  </si>
  <si>
    <t>Narayanpet</t>
  </si>
  <si>
    <t>Narsampet</t>
  </si>
  <si>
    <t>Narsapur</t>
  </si>
  <si>
    <t>Narsingi</t>
  </si>
  <si>
    <t>Naspur</t>
  </si>
  <si>
    <t>Navandgi</t>
  </si>
  <si>
    <t>Nirmal</t>
  </si>
  <si>
    <t>Omerkhan Daira</t>
  </si>
  <si>
    <t>Osmania University</t>
  </si>
  <si>
    <t>Palakurthy</t>
  </si>
  <si>
    <t>Palwancha</t>
  </si>
  <si>
    <t>Peddapalle</t>
  </si>
  <si>
    <t>Peerzadguda</t>
  </si>
  <si>
    <t>Pochampalle (Bhoodan Pochampally)</t>
  </si>
  <si>
    <t>Pothreddipalle</t>
  </si>
  <si>
    <t>Ramachandrapuram BHEL Township (Bharat Heavy Electricals Limited)</t>
  </si>
  <si>
    <t>Ramagundam</t>
  </si>
  <si>
    <t>Ramannapeta</t>
  </si>
  <si>
    <t>Ratnapur</t>
  </si>
  <si>
    <t>Rekurthi</t>
  </si>
  <si>
    <t>Sadasivpet</t>
  </si>
  <si>
    <t>Sangareddy (Sangareddi)</t>
  </si>
  <si>
    <t>Sarapaka</t>
  </si>
  <si>
    <t>Sathupalle</t>
  </si>
  <si>
    <t>Secunderabad</t>
  </si>
  <si>
    <t>Shankarampet A</t>
  </si>
  <si>
    <t>Shivunipalle</t>
  </si>
  <si>
    <t>Siddipet</t>
  </si>
  <si>
    <t>Singapur</t>
  </si>
  <si>
    <t>Sircilla</t>
  </si>
  <si>
    <t>Soanpet</t>
  </si>
  <si>
    <t>Suryapet</t>
  </si>
  <si>
    <t>Tandur</t>
  </si>
  <si>
    <t>Tangapur</t>
  </si>
  <si>
    <t>Teegalpahad</t>
  </si>
  <si>
    <t>Thallapalle</t>
  </si>
  <si>
    <t>Thimmapur</t>
  </si>
  <si>
    <t>Thorrur</t>
  </si>
  <si>
    <t>Turkayamjal</t>
  </si>
  <si>
    <t>Utnur</t>
  </si>
  <si>
    <t>Vatwarlapalle</t>
  </si>
  <si>
    <t>Vemulawada R</t>
  </si>
  <si>
    <t>Vicarabad (Vikarabad)</t>
  </si>
  <si>
    <t>Vijayapuri North</t>
  </si>
  <si>
    <t>Wanaparthy</t>
  </si>
  <si>
    <t>Warangal</t>
  </si>
  <si>
    <t>Yadagirigutta</t>
  </si>
  <si>
    <t>Yellandu</t>
  </si>
  <si>
    <t>Yellareddy</t>
  </si>
  <si>
    <t>Yenugonda</t>
  </si>
  <si>
    <t>Zahirabad (Zaheerabad)</t>
  </si>
  <si>
    <t>BARKOT</t>
  </si>
  <si>
    <t xml:space="preserve">Chakrata </t>
  </si>
  <si>
    <t xml:space="preserve">CHAMBA  </t>
  </si>
  <si>
    <t xml:space="preserve">Dehradun </t>
  </si>
  <si>
    <t>HERBERTPUR</t>
  </si>
  <si>
    <t xml:space="preserve">JOSHIMATH </t>
  </si>
  <si>
    <t>KALADHUNGI</t>
  </si>
  <si>
    <t>KARNAPRAYAG</t>
  </si>
  <si>
    <t>KASHIPUR  NN)</t>
  </si>
  <si>
    <t xml:space="preserve">Lansdowne </t>
  </si>
  <si>
    <t xml:space="preserve">MAHDABRA HARIPURA </t>
  </si>
  <si>
    <t>MANGLAUR</t>
  </si>
  <si>
    <t>MUNI KI RETI</t>
  </si>
  <si>
    <t xml:space="preserve">Ranikhet </t>
  </si>
  <si>
    <t xml:space="preserve">Roorkee </t>
  </si>
  <si>
    <t>SULTANPUR</t>
  </si>
  <si>
    <t xml:space="preserve">Clement Town </t>
  </si>
  <si>
    <t xml:space="preserve">Landaur </t>
  </si>
  <si>
    <t xml:space="preserve"> Banbasa </t>
  </si>
  <si>
    <t xml:space="preserve"> Bandia </t>
  </si>
  <si>
    <t xml:space="preserve"> Dhaluwala </t>
  </si>
  <si>
    <t xml:space="preserve"> Dhandera </t>
  </si>
  <si>
    <t xml:space="preserve"> Dharchula Dehat </t>
  </si>
  <si>
    <t xml:space="preserve"> Kachnal Gosain </t>
  </si>
  <si>
    <t xml:space="preserve"> Kashirampur </t>
  </si>
  <si>
    <t xml:space="preserve"> Mohanpur Mohammadpur </t>
  </si>
  <si>
    <t xml:space="preserve"> Nagla </t>
  </si>
  <si>
    <t xml:space="preserve"> Pratitnagar </t>
  </si>
  <si>
    <t>FIROZABAD (.)</t>
  </si>
  <si>
    <t>AYODHYA (.)</t>
  </si>
  <si>
    <t xml:space="preserve"> Air Force Area </t>
  </si>
  <si>
    <t xml:space="preserve"> Aminagar urf Bhurbaral </t>
  </si>
  <si>
    <t xml:space="preserve"> Anpara </t>
  </si>
  <si>
    <t xml:space="preserve"> Aurangabad Bangar </t>
  </si>
  <si>
    <t xml:space="preserve"> Azizpur </t>
  </si>
  <si>
    <t xml:space="preserve"> Bad </t>
  </si>
  <si>
    <t xml:space="preserve"> Barabanki </t>
  </si>
  <si>
    <t xml:space="preserve"> Baragaon </t>
  </si>
  <si>
    <t xml:space="preserve"> Behta Hajipur </t>
  </si>
  <si>
    <t xml:space="preserve"> Bharuhana </t>
  </si>
  <si>
    <t xml:space="preserve"> Bhulepur </t>
  </si>
  <si>
    <t xml:space="preserve"> Bijpur </t>
  </si>
  <si>
    <t xml:space="preserve"> Chak Imam Ali </t>
  </si>
  <si>
    <t xml:space="preserve"> Chhutmalpur </t>
  </si>
  <si>
    <t xml:space="preserve"> Choubepur Kalan </t>
  </si>
  <si>
    <t xml:space="preserve"> Debai </t>
  </si>
  <si>
    <t xml:space="preserve"> Dhanauli </t>
  </si>
  <si>
    <t xml:space="preserve"> Dhanauha </t>
  </si>
  <si>
    <t xml:space="preserve"> Dharoti Khurd </t>
  </si>
  <si>
    <t xml:space="preserve"> Dhaura Tanda </t>
  </si>
  <si>
    <t xml:space="preserve"> Dulhipur </t>
  </si>
  <si>
    <t xml:space="preserve"> Gausganj </t>
  </si>
  <si>
    <t xml:space="preserve"> Kailashpur </t>
  </si>
  <si>
    <t xml:space="preserve"> Kakgaina </t>
  </si>
  <si>
    <t xml:space="preserve"> Kandwa </t>
  </si>
  <si>
    <t xml:space="preserve"> Kataria </t>
  </si>
  <si>
    <t xml:space="preserve"> Khairabad </t>
  </si>
  <si>
    <t xml:space="preserve"> Khariya </t>
  </si>
  <si>
    <t xml:space="preserve"> Khudaganj </t>
  </si>
  <si>
    <t xml:space="preserve"> Korwa </t>
  </si>
  <si>
    <t xml:space="preserve"> Kota </t>
  </si>
  <si>
    <t xml:space="preserve"> Kotwa </t>
  </si>
  <si>
    <t xml:space="preserve"> Kurthi Jafarpur </t>
  </si>
  <si>
    <t xml:space="preserve"> Ledwa Mah</t>
  </si>
  <si>
    <t xml:space="preserve"> Lohta </t>
  </si>
  <si>
    <t xml:space="preserve"> Mahrajganj </t>
  </si>
  <si>
    <t xml:space="preserve"> Majhara Pipar Ehatmali </t>
  </si>
  <si>
    <t xml:space="preserve"> Qasimpur Power House Colony </t>
  </si>
  <si>
    <t xml:space="preserve"> Rampur Bhawanipur </t>
  </si>
  <si>
    <t xml:space="preserve"> Rashidpur Garhi </t>
  </si>
  <si>
    <t xml:space="preserve"> Salarpur Khadar </t>
  </si>
  <si>
    <t xml:space="preserve"> Som </t>
  </si>
  <si>
    <t xml:space="preserve"> Tatarpur Lallu </t>
  </si>
  <si>
    <t xml:space="preserve"> Tetri Bazar </t>
  </si>
  <si>
    <t xml:space="preserve"> Adra </t>
  </si>
  <si>
    <t xml:space="preserve"> Ahmadpur </t>
  </si>
  <si>
    <t xml:space="preserve"> Aiho </t>
  </si>
  <si>
    <t xml:space="preserve"> Amtala </t>
  </si>
  <si>
    <t xml:space="preserve"> Anup Nagar </t>
  </si>
  <si>
    <t xml:space="preserve"> Arra </t>
  </si>
  <si>
    <t xml:space="preserve"> Aurangabad </t>
  </si>
  <si>
    <t xml:space="preserve"> Bablari Dewanganj </t>
  </si>
  <si>
    <t xml:space="preserve"> Badhagachhi </t>
  </si>
  <si>
    <t xml:space="preserve"> Bagnan </t>
  </si>
  <si>
    <t xml:space="preserve"> Baharampur </t>
  </si>
  <si>
    <t xml:space="preserve"> Bahirgram </t>
  </si>
  <si>
    <t xml:space="preserve"> Bahula </t>
  </si>
  <si>
    <t xml:space="preserve"> Bairatisal </t>
  </si>
  <si>
    <t xml:space="preserve"> Baduria </t>
  </si>
  <si>
    <t xml:space="preserve"> Balarampur </t>
  </si>
  <si>
    <t xml:space="preserve"> Balichak </t>
  </si>
  <si>
    <t xml:space="preserve"> Balurghat </t>
  </si>
  <si>
    <t xml:space="preserve"> Banarhat Tea Garden </t>
  </si>
  <si>
    <t xml:space="preserve"> Bangaon </t>
  </si>
  <si>
    <t xml:space="preserve"> Banshra </t>
  </si>
  <si>
    <t xml:space="preserve"> Bara Bamonia </t>
  </si>
  <si>
    <t xml:space="preserve"> Barabazar </t>
  </si>
  <si>
    <t xml:space="preserve"> Barijhati </t>
  </si>
  <si>
    <t xml:space="preserve"> Barjora </t>
  </si>
  <si>
    <t xml:space="preserve"> Baska </t>
  </si>
  <si>
    <t xml:space="preserve"> Begampur </t>
  </si>
  <si>
    <t xml:space="preserve"> Beldubi </t>
  </si>
  <si>
    <t xml:space="preserve"> Belebathan </t>
  </si>
  <si>
    <t xml:space="preserve"> Beliatore </t>
  </si>
  <si>
    <t xml:space="preserve"> Bhandardaha </t>
  </si>
  <si>
    <t xml:space="preserve"> Bhangar Raghunathpur </t>
  </si>
  <si>
    <t xml:space="preserve"> Bholar Dabri </t>
  </si>
  <si>
    <t xml:space="preserve"> Bikihakola </t>
  </si>
  <si>
    <t xml:space="preserve"> Bilandapur </t>
  </si>
  <si>
    <t xml:space="preserve"> Bilpahari </t>
  </si>
  <si>
    <t xml:space="preserve"> Birlapur </t>
  </si>
  <si>
    <t xml:space="preserve"> Bowali </t>
  </si>
  <si>
    <t xml:space="preserve"> Cart Road </t>
  </si>
  <si>
    <t xml:space="preserve"> Chachanda </t>
  </si>
  <si>
    <t xml:space="preserve"> Chak Bankola </t>
  </si>
  <si>
    <t xml:space="preserve"> Chak Enayetnagar </t>
  </si>
  <si>
    <t xml:space="preserve"> Chak Kashipur </t>
  </si>
  <si>
    <t xml:space="preserve"> Chandrakona </t>
  </si>
  <si>
    <t xml:space="preserve"> Chapari </t>
  </si>
  <si>
    <t xml:space="preserve"> Chapui </t>
  </si>
  <si>
    <t xml:space="preserve"> Charka </t>
  </si>
  <si>
    <t xml:space="preserve"> Chelad </t>
  </si>
  <si>
    <t xml:space="preserve"> Chhora </t>
  </si>
  <si>
    <t xml:space="preserve"> Chikrand </t>
  </si>
  <si>
    <t xml:space="preserve"> Chittaranjan </t>
  </si>
  <si>
    <t xml:space="preserve"> Dafahat</t>
  </si>
  <si>
    <t xml:space="preserve"> Dakshin Baguan </t>
  </si>
  <si>
    <t xml:space="preserve"> Dakshin Jhapardaha </t>
  </si>
  <si>
    <t xml:space="preserve"> Dalurband </t>
  </si>
  <si>
    <t xml:space="preserve"> Darappur </t>
  </si>
  <si>
    <t xml:space="preserve"> Debipur </t>
  </si>
  <si>
    <t xml:space="preserve"> Deuli </t>
  </si>
  <si>
    <t xml:space="preserve"> Dhakuria </t>
  </si>
  <si>
    <t xml:space="preserve"> Dhandadihi </t>
  </si>
  <si>
    <t xml:space="preserve"> Dhanyakuria </t>
  </si>
  <si>
    <t xml:space="preserve"> Dhatrigram </t>
  </si>
  <si>
    <t xml:space="preserve"> Dhusaripara </t>
  </si>
  <si>
    <t xml:space="preserve"> Dignala </t>
  </si>
  <si>
    <t xml:space="preserve"> Domjur </t>
  </si>
  <si>
    <t xml:space="preserve"> Durllabhganj </t>
  </si>
  <si>
    <t xml:space="preserve"> Falakata </t>
  </si>
  <si>
    <t xml:space="preserve"> Farakka Barrage Township </t>
  </si>
  <si>
    <t xml:space="preserve"> Fatellapur </t>
  </si>
  <si>
    <t xml:space="preserve"> Gabberia </t>
  </si>
  <si>
    <t xml:space="preserve"> Gairkata </t>
  </si>
  <si>
    <t xml:space="preserve"> Garalgachha </t>
  </si>
  <si>
    <t xml:space="preserve"> Ghorsala </t>
  </si>
  <si>
    <t xml:space="preserve"> Goaljan </t>
  </si>
  <si>
    <t xml:space="preserve"> Goasafat </t>
  </si>
  <si>
    <t xml:space="preserve"> Gopinathpur </t>
  </si>
  <si>
    <t xml:space="preserve"> Gora Bazar </t>
  </si>
  <si>
    <t xml:space="preserve"> Guma </t>
  </si>
  <si>
    <t xml:space="preserve"> Harharia Chak </t>
  </si>
  <si>
    <t xml:space="preserve"> Haripur </t>
  </si>
  <si>
    <t xml:space="preserve"> Harishpur </t>
  </si>
  <si>
    <t xml:space="preserve"> Hatsimla </t>
  </si>
  <si>
    <t xml:space="preserve"> Hijuli </t>
  </si>
  <si>
    <t xml:space="preserve"> Hindusthan Cables Town </t>
  </si>
  <si>
    <t xml:space="preserve"> Jagadanandapur </t>
  </si>
  <si>
    <t xml:space="preserve"> Jagtaj</t>
  </si>
  <si>
    <t xml:space="preserve"> Jala Kend</t>
  </si>
  <si>
    <t xml:space="preserve"> Jaygaon </t>
  </si>
  <si>
    <t xml:space="preserve"> Jemari </t>
  </si>
  <si>
    <t xml:space="preserve"> Jot Kamal </t>
  </si>
  <si>
    <t xml:space="preserve"> Kachu Pukur </t>
  </si>
  <si>
    <t xml:space="preserve"> Kajora </t>
  </si>
  <si>
    <t xml:space="preserve"> Kakdihi </t>
  </si>
  <si>
    <t xml:space="preserve"> Kalara </t>
  </si>
  <si>
    <t xml:space="preserve"> Kanksa </t>
  </si>
  <si>
    <t xml:space="preserve"> Kankuria </t>
  </si>
  <si>
    <t xml:space="preserve"> Kanyanagar </t>
  </si>
  <si>
    <t xml:space="preserve"> Karimpur </t>
  </si>
  <si>
    <t xml:space="preserve"> Katwa </t>
  </si>
  <si>
    <t xml:space="preserve"> Kenda </t>
  </si>
  <si>
    <t xml:space="preserve"> Kendra Khottamdi </t>
  </si>
  <si>
    <t xml:space="preserve"> Kendua</t>
  </si>
  <si>
    <t xml:space="preserve"> Kesabpur </t>
  </si>
  <si>
    <t xml:space="preserve"> Khagrabari </t>
  </si>
  <si>
    <t xml:space="preserve"> Khalor </t>
  </si>
  <si>
    <t xml:space="preserve"> Khandra </t>
  </si>
  <si>
    <t xml:space="preserve"> Khantora </t>
  </si>
  <si>
    <t xml:space="preserve"> Kharar </t>
  </si>
  <si>
    <t xml:space="preserve"> Kharsarai </t>
  </si>
  <si>
    <t xml:space="preserve"> Khodarampur </t>
  </si>
  <si>
    <t xml:space="preserve"> Kolaghat </t>
  </si>
  <si>
    <t xml:space="preserve"> Konardihi </t>
  </si>
  <si>
    <t xml:space="preserve"> Krishnapur </t>
  </si>
  <si>
    <t xml:space="preserve"> Kshidirpur </t>
  </si>
  <si>
    <t xml:space="preserve"> Kunustara </t>
  </si>
  <si>
    <t xml:space="preserve"> Madanpur </t>
  </si>
  <si>
    <t xml:space="preserve"> Madhusudanpur </t>
  </si>
  <si>
    <t xml:space="preserve"> Mahira </t>
  </si>
  <si>
    <t xml:space="preserve"> Mainaguri </t>
  </si>
  <si>
    <t xml:space="preserve"> Makardaha </t>
  </si>
  <si>
    <t xml:space="preserve"> Mandarbani </t>
  </si>
  <si>
    <t xml:space="preserve"> Mansinhapur </t>
  </si>
  <si>
    <t xml:space="preserve"> Monoharpur </t>
  </si>
  <si>
    <t xml:space="preserve"> Mrigala </t>
  </si>
  <si>
    <t xml:space="preserve"> Nabagram </t>
  </si>
  <si>
    <t xml:space="preserve"> Nabgram </t>
  </si>
  <si>
    <t xml:space="preserve"> Nachhratpur Katabari </t>
  </si>
  <si>
    <t xml:space="preserve"> Natibpur </t>
  </si>
  <si>
    <t xml:space="preserve"> Naupala </t>
  </si>
  <si>
    <t xml:space="preserve"> Nebadhai Duttapukur </t>
  </si>
  <si>
    <t xml:space="preserve"> Nokpul </t>
  </si>
  <si>
    <t xml:space="preserve"> Ondal </t>
  </si>
  <si>
    <t xml:space="preserve"> Pairagachha </t>
  </si>
  <si>
    <t xml:space="preserve"> Palashban </t>
  </si>
  <si>
    <t xml:space="preserve"> Panchla </t>
  </si>
  <si>
    <t xml:space="preserve"> Pand</t>
  </si>
  <si>
    <t xml:space="preserve"> Pangachhiya </t>
  </si>
  <si>
    <t xml:space="preserve"> Paniara </t>
  </si>
  <si>
    <t xml:space="preserve"> Par Beliya </t>
  </si>
  <si>
    <t xml:space="preserve"> Parashkol </t>
  </si>
  <si>
    <t xml:space="preserve"> Parasia </t>
  </si>
  <si>
    <t xml:space="preserve"> Paschim Punropara </t>
  </si>
  <si>
    <t xml:space="preserve"> Patuli </t>
  </si>
  <si>
    <t xml:space="preserve"> Prayagpur </t>
  </si>
  <si>
    <t xml:space="preserve"> Purbba Tajpur </t>
  </si>
  <si>
    <t xml:space="preserve"> Raghunathpur (PS-Magra) </t>
  </si>
  <si>
    <t xml:space="preserve"> Ramnagar </t>
  </si>
  <si>
    <t xml:space="preserve"> Ratibati </t>
  </si>
  <si>
    <t xml:space="preserve"> Sahajadpur </t>
  </si>
  <si>
    <t xml:space="preserve"> Sahapur </t>
  </si>
  <si>
    <t xml:space="preserve"> Sankarpur </t>
  </si>
  <si>
    <t xml:space="preserve"> Santaldih Thermal Power Project-Town </t>
  </si>
  <si>
    <t xml:space="preserve"> Sarpi </t>
  </si>
  <si>
    <t xml:space="preserve"> Serpur</t>
  </si>
  <si>
    <t xml:space="preserve"> Siduli </t>
  </si>
  <si>
    <t xml:space="preserve"> Singur </t>
  </si>
  <si>
    <t xml:space="preserve"> Sirsha </t>
  </si>
  <si>
    <t xml:space="preserve"> Sonatikiri </t>
  </si>
  <si>
    <t xml:space="preserve"> Srikantabati </t>
  </si>
  <si>
    <t xml:space="preserve"> Srirampur </t>
  </si>
  <si>
    <t xml:space="preserve"> Sukdal </t>
  </si>
  <si>
    <t xml:space="preserve"> Ukhra </t>
  </si>
  <si>
    <t xml:space="preserve"> Uttar Bagdogra </t>
  </si>
  <si>
    <t xml:space="preserve"> Uttar Kalas </t>
  </si>
  <si>
    <t xml:space="preserve"> Uttar Kamakhyaguri </t>
  </si>
  <si>
    <t xml:space="preserve"> Uttar Latabari </t>
  </si>
  <si>
    <t xml:space="preserve"> Uttar Mahammadpur </t>
  </si>
  <si>
    <t>Bambooflat</t>
  </si>
  <si>
    <t>Garacharma</t>
  </si>
  <si>
    <t>Diu</t>
  </si>
  <si>
    <t>Delhi Cantonment (CB)</t>
  </si>
  <si>
    <t xml:space="preserve"> Asola</t>
  </si>
  <si>
    <t xml:space="preserve"> Bhati</t>
  </si>
  <si>
    <t xml:space="preserve"> Jona Pur</t>
  </si>
  <si>
    <t>New Delhi</t>
  </si>
  <si>
    <t>Karaikal</t>
  </si>
  <si>
    <t>Mahe</t>
  </si>
  <si>
    <t>Ozhukarai</t>
  </si>
  <si>
    <t>Puducherry</t>
  </si>
  <si>
    <t>Yanam</t>
  </si>
  <si>
    <t>Kurumbapet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</si>
</sst>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0"/>
      <name val="Calibri"/>
      <family val="2"/>
      <scheme val="minor"/>
    </font>
    <font>
      <b/>
      <sz val="14"/>
      <color indexed="62"/>
      <name val="Times New Roman"/>
      <family val="1"/>
    </font>
    <font>
      <sz val="14"/>
      <name val="Times New Roman"/>
      <family val="1"/>
    </font>
    <font>
      <sz val="14"/>
      <color indexed="62"/>
      <name val="Times New Roman"/>
      <family val="1"/>
    </font>
    <font>
      <sz val="14"/>
      <color indexed="8"/>
      <name val="Times New Roman"/>
      <family val="1"/>
    </font>
    <font>
      <i/>
      <sz val="14"/>
      <color indexed="8"/>
      <name val="Times New Roman"/>
      <family val="1"/>
    </font>
    <font>
      <i/>
      <sz val="14"/>
      <name val="Times New Roman"/>
      <family val="1"/>
    </font>
    <font>
      <sz val="10"/>
      <name val="Arial"/>
      <family val="2"/>
    </font>
    <font>
      <b/>
      <sz val="10"/>
      <name val="Arial"/>
      <family val="2"/>
    </font>
    <font>
      <i/>
      <sz val="10"/>
      <name val="Arial"/>
      <family val="2"/>
    </font>
    <font>
      <sz val="11"/>
      <name val="Calibri"/>
      <family val="2"/>
      <scheme val="minor"/>
    </font>
    <font>
      <sz val="10"/>
      <color theme="1"/>
      <name val="Arial"/>
      <family val="2"/>
    </font>
  </fonts>
  <fills count="8">
    <fill>
      <patternFill patternType="none"/>
    </fill>
    <fill>
      <patternFill patternType="gray125"/>
    </fill>
    <fill>
      <patternFill patternType="solid">
        <fgColor theme="6"/>
        <bgColor theme="6"/>
      </patternFill>
    </fill>
    <fill>
      <patternFill patternType="solid">
        <fgColor indexed="13"/>
        <bgColor indexed="64"/>
      </patternFill>
    </fill>
    <fill>
      <patternFill patternType="solid">
        <fgColor theme="0" tint="-0.14999847407452621"/>
        <bgColor theme="0" tint="-0.14999847407452621"/>
      </patternFill>
    </fill>
    <fill>
      <patternFill patternType="solid">
        <fgColor theme="0" tint="-0.34998626667073579"/>
        <bgColor indexed="64"/>
      </patternFill>
    </fill>
    <fill>
      <patternFill patternType="solid">
        <fgColor theme="0" tint="-0.249977111117893"/>
        <bgColor theme="1" tint="0.499984740745262"/>
      </patternFill>
    </fill>
    <fill>
      <patternFill patternType="solid">
        <fgColor theme="9" tint="0.59999389629810485"/>
        <bgColor indexed="64"/>
      </patternFill>
    </fill>
  </fills>
  <borders count="20">
    <border>
      <left/>
      <right/>
      <top/>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thin">
        <color theme="6"/>
      </right>
      <top/>
      <bottom/>
      <diagonal/>
    </border>
    <border>
      <left style="thin">
        <color theme="6"/>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8" fillId="0" borderId="0"/>
  </cellStyleXfs>
  <cellXfs count="78">
    <xf numFmtId="0" fontId="0" fillId="0" borderId="0" xfId="0"/>
    <xf numFmtId="0" fontId="1" fillId="2" borderId="2" xfId="0" applyFont="1" applyFill="1" applyBorder="1" applyAlignment="1"/>
    <xf numFmtId="0" fontId="1" fillId="2" borderId="2" xfId="0" applyFont="1" applyFill="1" applyBorder="1" applyAlignment="1">
      <alignment vertical="top"/>
    </xf>
    <xf numFmtId="0" fontId="0" fillId="0" borderId="1" xfId="0" applyFont="1" applyBorder="1" applyAlignment="1"/>
    <xf numFmtId="0" fontId="0" fillId="0" borderId="2" xfId="0" applyFont="1" applyBorder="1" applyAlignment="1"/>
    <xf numFmtId="0" fontId="0" fillId="0" borderId="5" xfId="0" applyFont="1" applyBorder="1" applyAlignment="1"/>
    <xf numFmtId="0" fontId="1" fillId="2" borderId="2" xfId="0" applyFont="1" applyFill="1" applyBorder="1"/>
    <xf numFmtId="0" fontId="0" fillId="0" borderId="1" xfId="0" applyFont="1" applyBorder="1"/>
    <xf numFmtId="0" fontId="0" fillId="0" borderId="2" xfId="0" applyFont="1" applyBorder="1"/>
    <xf numFmtId="0" fontId="1" fillId="2" borderId="3" xfId="0" applyFont="1" applyFill="1" applyBorder="1"/>
    <xf numFmtId="0" fontId="0" fillId="0" borderId="3" xfId="0" applyFont="1" applyBorder="1"/>
    <xf numFmtId="0" fontId="0" fillId="0" borderId="4" xfId="0" applyFont="1" applyBorder="1"/>
    <xf numFmtId="0" fontId="0" fillId="0" borderId="5" xfId="0" applyFont="1" applyBorder="1"/>
    <xf numFmtId="0" fontId="0" fillId="0" borderId="6" xfId="0" applyFont="1" applyBorder="1"/>
    <xf numFmtId="2" fontId="0" fillId="0" borderId="2" xfId="0" applyNumberFormat="1" applyFont="1" applyBorder="1"/>
    <xf numFmtId="2" fontId="0" fillId="0" borderId="3" xfId="0" applyNumberFormat="1" applyFont="1" applyBorder="1"/>
    <xf numFmtId="2" fontId="0" fillId="0" borderId="5" xfId="0" applyNumberFormat="1" applyFont="1" applyBorder="1"/>
    <xf numFmtId="2" fontId="0" fillId="0" borderId="6" xfId="0" applyNumberFormat="1" applyFont="1" applyBorder="1"/>
    <xf numFmtId="0" fontId="0" fillId="0" borderId="0" xfId="0" applyFont="1" applyFill="1" applyBorder="1" applyAlignment="1"/>
    <xf numFmtId="0" fontId="2" fillId="0" borderId="0" xfId="0" applyFont="1" applyFill="1" applyBorder="1" applyAlignment="1">
      <alignment vertical="top"/>
    </xf>
    <xf numFmtId="0" fontId="3" fillId="0" borderId="0" xfId="0" applyFont="1" applyFill="1" applyBorder="1" applyAlignment="1">
      <alignment vertical="top"/>
    </xf>
    <xf numFmtId="0" fontId="4" fillId="0" borderId="0" xfId="0" applyFont="1" applyFill="1" applyBorder="1" applyAlignment="1">
      <alignment vertical="top"/>
    </xf>
    <xf numFmtId="0" fontId="5" fillId="0" borderId="0" xfId="0" applyFont="1" applyFill="1" applyBorder="1" applyAlignment="1">
      <alignment vertical="top"/>
    </xf>
    <xf numFmtId="0" fontId="6" fillId="0" borderId="0" xfId="0" applyFont="1" applyFill="1" applyBorder="1" applyAlignment="1">
      <alignment vertical="top"/>
    </xf>
    <xf numFmtId="0" fontId="7" fillId="0" borderId="0" xfId="0" applyFont="1" applyFill="1" applyBorder="1" applyAlignment="1">
      <alignment vertical="top"/>
    </xf>
    <xf numFmtId="0" fontId="3" fillId="0" borderId="0" xfId="0" applyFont="1" applyFill="1" applyBorder="1" applyAlignment="1">
      <alignment vertical="top" wrapText="1"/>
    </xf>
    <xf numFmtId="0" fontId="0" fillId="0" borderId="0" xfId="0" applyProtection="1"/>
    <xf numFmtId="0" fontId="0" fillId="3" borderId="0" xfId="0" applyFill="1" applyProtection="1"/>
    <xf numFmtId="0" fontId="0" fillId="3" borderId="0" xfId="0" applyFill="1" applyAlignment="1" applyProtection="1">
      <alignment horizontal="center"/>
    </xf>
    <xf numFmtId="9" fontId="0" fillId="3" borderId="0" xfId="0" applyNumberFormat="1" applyFill="1" applyAlignment="1" applyProtection="1">
      <alignment horizontal="center"/>
    </xf>
    <xf numFmtId="0" fontId="0" fillId="0" borderId="0" xfId="0" applyAlignment="1" applyProtection="1">
      <alignment horizontal="center"/>
    </xf>
    <xf numFmtId="0" fontId="8" fillId="3" borderId="0" xfId="1" applyFill="1" applyProtection="1"/>
    <xf numFmtId="0" fontId="9" fillId="0" borderId="0" xfId="1" applyFont="1" applyProtection="1"/>
    <xf numFmtId="0" fontId="8" fillId="0" borderId="0" xfId="1" applyProtection="1"/>
    <xf numFmtId="0" fontId="8" fillId="0" borderId="0" xfId="1" applyFont="1" applyBorder="1" applyAlignment="1" applyProtection="1">
      <alignment horizontal="justify" vertical="top"/>
    </xf>
    <xf numFmtId="1" fontId="8" fillId="3" borderId="0" xfId="1" applyNumberFormat="1" applyFont="1" applyFill="1" applyProtection="1"/>
    <xf numFmtId="0" fontId="10" fillId="0" borderId="0" xfId="1" applyFont="1" applyBorder="1" applyAlignment="1" applyProtection="1">
      <alignment horizontal="justify" vertical="top"/>
    </xf>
    <xf numFmtId="0" fontId="10" fillId="0" borderId="0" xfId="1" applyFont="1" applyProtection="1"/>
    <xf numFmtId="1" fontId="8" fillId="0" borderId="0" xfId="1" applyNumberFormat="1" applyProtection="1"/>
    <xf numFmtId="0" fontId="8" fillId="0" borderId="0" xfId="1" applyFont="1" applyFill="1" applyBorder="1" applyAlignment="1" applyProtection="1">
      <alignment horizontal="justify" vertical="top"/>
    </xf>
    <xf numFmtId="0" fontId="8" fillId="3" borderId="0" xfId="1" applyFont="1" applyFill="1" applyProtection="1"/>
    <xf numFmtId="0" fontId="0" fillId="4" borderId="7" xfId="0" applyFont="1" applyFill="1" applyBorder="1"/>
    <xf numFmtId="0" fontId="0" fillId="4" borderId="8" xfId="0" applyFont="1" applyFill="1" applyBorder="1"/>
    <xf numFmtId="1" fontId="0" fillId="4" borderId="8" xfId="0" applyNumberFormat="1" applyFont="1" applyFill="1" applyBorder="1"/>
    <xf numFmtId="0" fontId="0" fillId="4" borderId="9" xfId="0" applyFont="1" applyFill="1" applyBorder="1"/>
    <xf numFmtId="0" fontId="0" fillId="4" borderId="10" xfId="0" applyFont="1" applyFill="1" applyBorder="1"/>
    <xf numFmtId="0" fontId="1" fillId="2" borderId="2" xfId="0" applyFont="1" applyFill="1" applyBorder="1" applyAlignment="1">
      <alignment wrapText="1"/>
    </xf>
    <xf numFmtId="0" fontId="1" fillId="2" borderId="3" xfId="0" applyFont="1" applyFill="1" applyBorder="1" applyAlignment="1">
      <alignment wrapText="1"/>
    </xf>
    <xf numFmtId="0" fontId="1" fillId="2" borderId="1" xfId="0" applyFont="1" applyFill="1" applyBorder="1" applyAlignment="1">
      <alignment wrapText="1"/>
    </xf>
    <xf numFmtId="0" fontId="0" fillId="0" borderId="0" xfId="0" applyAlignment="1">
      <alignment wrapText="1"/>
    </xf>
    <xf numFmtId="0" fontId="0" fillId="6" borderId="12" xfId="0" applyFont="1" applyFill="1" applyBorder="1"/>
    <xf numFmtId="0" fontId="0" fillId="6" borderId="11" xfId="0" applyFont="1" applyFill="1" applyBorder="1"/>
    <xf numFmtId="0" fontId="0" fillId="6" borderId="13" xfId="0" applyFont="1" applyFill="1" applyBorder="1"/>
    <xf numFmtId="0" fontId="0" fillId="0" borderId="14" xfId="0" applyBorder="1" applyAlignment="1">
      <alignment horizontal="center" vertical="center"/>
    </xf>
    <xf numFmtId="0" fontId="1" fillId="2" borderId="15" xfId="0" applyFont="1" applyFill="1" applyBorder="1" applyAlignment="1">
      <alignment wrapText="1"/>
    </xf>
    <xf numFmtId="0" fontId="1" fillId="2" borderId="16" xfId="0" applyFont="1" applyFill="1" applyBorder="1"/>
    <xf numFmtId="0" fontId="1" fillId="2" borderId="0" xfId="0" applyFont="1" applyFill="1" applyBorder="1"/>
    <xf numFmtId="0" fontId="1" fillId="2" borderId="15" xfId="0" applyFont="1" applyFill="1" applyBorder="1"/>
    <xf numFmtId="0" fontId="0" fillId="0" borderId="17" xfId="0" applyBorder="1" applyAlignment="1">
      <alignment horizontal="center" vertical="center"/>
    </xf>
    <xf numFmtId="0" fontId="0" fillId="0" borderId="0" xfId="0" applyBorder="1"/>
    <xf numFmtId="0" fontId="0" fillId="6" borderId="14" xfId="0" applyFont="1" applyFill="1" applyBorder="1"/>
    <xf numFmtId="0" fontId="1" fillId="5" borderId="18" xfId="0" applyFont="1" applyFill="1" applyBorder="1" applyAlignment="1">
      <alignment horizontal="center" vertical="top"/>
    </xf>
    <xf numFmtId="0" fontId="0" fillId="0" borderId="18" xfId="0" applyFill="1" applyBorder="1" applyAlignment="1">
      <alignment horizontal="center"/>
    </xf>
    <xf numFmtId="0" fontId="0" fillId="0" borderId="18" xfId="0" applyBorder="1" applyAlignment="1">
      <alignment horizontal="center"/>
    </xf>
    <xf numFmtId="0" fontId="0" fillId="0" borderId="11" xfId="0" applyBorder="1" applyAlignment="1">
      <alignment horizontal="center"/>
    </xf>
    <xf numFmtId="0" fontId="0" fillId="0" borderId="19" xfId="0" applyBorder="1" applyAlignment="1">
      <alignment horizontal="center"/>
    </xf>
    <xf numFmtId="0" fontId="0" fillId="0" borderId="11" xfId="0" applyFill="1" applyBorder="1" applyAlignment="1">
      <alignment horizontal="center" vertical="top"/>
    </xf>
    <xf numFmtId="0" fontId="0" fillId="0" borderId="11" xfId="0" applyFill="1" applyBorder="1" applyAlignment="1">
      <alignment horizontal="center"/>
    </xf>
    <xf numFmtId="0" fontId="0" fillId="0" borderId="11" xfId="0" applyFont="1" applyFill="1" applyBorder="1" applyAlignment="1">
      <alignment horizontal="center"/>
    </xf>
    <xf numFmtId="0" fontId="8" fillId="0" borderId="11" xfId="0" applyFont="1" applyFill="1" applyBorder="1" applyAlignment="1">
      <alignment horizontal="center"/>
    </xf>
    <xf numFmtId="3" fontId="0" fillId="0" borderId="11" xfId="0" applyNumberFormat="1" applyBorder="1" applyAlignment="1">
      <alignment horizontal="center"/>
    </xf>
    <xf numFmtId="0" fontId="0" fillId="0" borderId="11" xfId="0" applyBorder="1" applyAlignment="1">
      <alignment horizontal="center" wrapText="1"/>
    </xf>
    <xf numFmtId="2" fontId="0" fillId="0" borderId="11" xfId="0" applyNumberFormat="1" applyFill="1" applyBorder="1" applyAlignment="1">
      <alignment horizontal="center" vertical="top"/>
    </xf>
    <xf numFmtId="0" fontId="0" fillId="7" borderId="11" xfId="0" applyFill="1" applyBorder="1" applyAlignment="1">
      <alignment horizontal="center"/>
    </xf>
    <xf numFmtId="0" fontId="11" fillId="0" borderId="11" xfId="0" applyFont="1" applyFill="1" applyBorder="1" applyAlignment="1">
      <alignment horizontal="center"/>
    </xf>
    <xf numFmtId="0" fontId="12" fillId="0" borderId="11" xfId="0" applyFont="1" applyBorder="1" applyAlignment="1">
      <alignment horizontal="center"/>
    </xf>
    <xf numFmtId="0" fontId="12" fillId="0" borderId="11" xfId="0" applyFont="1" applyFill="1" applyBorder="1" applyAlignment="1">
      <alignment horizontal="center"/>
    </xf>
    <xf numFmtId="0" fontId="0" fillId="0" borderId="14" xfId="0" applyFill="1" applyBorder="1" applyAlignment="1">
      <alignment horizontal="center"/>
    </xf>
  </cellXfs>
  <cellStyles count="2">
    <cellStyle name="Normal" xfId="0" builtinId="0"/>
    <cellStyle name="Normal 3" xfId="1" xr:uid="{00000000-0005-0000-0000-000001000000}"/>
  </cellStyles>
  <dxfs count="47">
    <dxf>
      <font>
        <b val="0"/>
        <i val="0"/>
        <strike val="0"/>
        <condense val="0"/>
        <extend val="0"/>
        <outline val="0"/>
        <shadow val="0"/>
        <u val="none"/>
        <vertAlign val="baseline"/>
        <sz val="11"/>
        <color theme="1"/>
        <name val="Calibri"/>
        <family val="2"/>
        <scheme val="minor"/>
      </font>
      <fill>
        <patternFill patternType="solid">
          <fgColor theme="1" tint="0.499984740745262"/>
          <bgColor theme="0" tint="-0.249977111117893"/>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minor"/>
      </font>
      <fill>
        <patternFill patternType="solid">
          <fgColor theme="1" tint="0.499984740745262"/>
          <bgColor theme="0" tint="-0.249977111117893"/>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minor"/>
      </font>
      <fill>
        <patternFill patternType="solid">
          <fgColor theme="1" tint="0.499984740745262"/>
          <bgColor theme="0" tint="-0.249977111117893"/>
        </patternFill>
      </fill>
      <border diagonalUp="0" diagonalDown="0">
        <left style="thin">
          <color indexed="64"/>
        </left>
        <right style="thin">
          <color indexed="64"/>
        </right>
        <top style="thin">
          <color indexed="64"/>
        </top>
        <bottom style="thin">
          <color indexed="64"/>
        </bottom>
        <vertical/>
        <horizontal/>
      </border>
    </dxf>
    <dxf>
      <border outline="0">
        <top style="thin">
          <color theme="6"/>
        </top>
      </border>
    </dxf>
    <dxf>
      <font>
        <b/>
        <i val="0"/>
        <strike val="0"/>
        <condense val="0"/>
        <extend val="0"/>
        <outline val="0"/>
        <shadow val="0"/>
        <u val="none"/>
        <vertAlign val="baseline"/>
        <sz val="11"/>
        <color theme="0"/>
        <name val="Calibri"/>
        <family val="2"/>
        <scheme val="minor"/>
      </font>
      <fill>
        <patternFill patternType="solid">
          <fgColor theme="6"/>
          <bgColor theme="6"/>
        </patternFill>
      </fill>
    </dxf>
    <dxf>
      <font>
        <b val="0"/>
        <i val="0"/>
        <strike val="0"/>
        <condense val="0"/>
        <extend val="0"/>
        <outline val="0"/>
        <shadow val="0"/>
        <u val="none"/>
        <vertAlign val="baseline"/>
        <sz val="11"/>
        <color theme="1"/>
        <name val="Calibri"/>
        <family val="2"/>
        <scheme val="minor"/>
      </font>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6"/>
        </top>
        <bottom/>
        <vertical/>
        <horizontal/>
      </border>
    </dxf>
    <dxf>
      <border outline="0">
        <left style="thin">
          <color theme="6"/>
        </left>
        <right style="thin">
          <color theme="6"/>
        </right>
        <top style="thin">
          <color theme="6"/>
        </top>
        <bottom style="thin">
          <color theme="6"/>
        </bottom>
      </border>
    </dxf>
    <dxf>
      <font>
        <b val="0"/>
        <i val="0"/>
        <strike val="0"/>
        <condense val="0"/>
        <extend val="0"/>
        <outline val="0"/>
        <shadow val="0"/>
        <u val="none"/>
        <vertAlign val="baseline"/>
        <sz val="11"/>
        <color theme="1"/>
        <name val="Calibri"/>
        <family val="2"/>
        <scheme val="minor"/>
      </font>
    </dxf>
    <dxf>
      <font>
        <b/>
        <i val="0"/>
        <strike val="0"/>
        <condense val="0"/>
        <extend val="0"/>
        <outline val="0"/>
        <shadow val="0"/>
        <u val="none"/>
        <vertAlign val="baseline"/>
        <sz val="11"/>
        <color theme="0"/>
        <name val="Calibri"/>
        <family val="2"/>
        <scheme val="minor"/>
      </font>
      <fill>
        <patternFill patternType="solid">
          <fgColor theme="6"/>
          <bgColor theme="6"/>
        </patternFill>
      </fill>
    </dxf>
    <dxf>
      <font>
        <b val="0"/>
        <i val="0"/>
        <strike val="0"/>
        <condense val="0"/>
        <extend val="0"/>
        <outline val="0"/>
        <shadow val="0"/>
        <u val="none"/>
        <vertAlign val="baseline"/>
        <sz val="11"/>
        <color theme="1"/>
        <name val="Calibri"/>
        <family val="2"/>
        <scheme val="minor"/>
      </font>
      <fill>
        <patternFill patternType="solid">
          <fgColor theme="1" tint="0.499984740745262"/>
          <bgColor theme="0" tint="-0.249977111117893"/>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minor"/>
      </font>
      <border diagonalUp="0" diagonalDown="0">
        <left style="medium">
          <color indexed="64"/>
        </left>
        <right/>
        <top style="thin">
          <color indexed="64"/>
        </top>
        <bottom style="thin">
          <color indexed="64"/>
        </bottom>
        <vertical/>
        <horizontal/>
      </border>
    </dxf>
    <dxf>
      <alignment horizontal="center" vertical="center" textRotation="0" wrapText="0" indent="0" justifyLastLine="0" shrinkToFit="0" readingOrder="0"/>
      <border diagonalUp="0" diagonalDown="0">
        <left style="thin">
          <color indexed="64"/>
        </left>
        <right style="medium">
          <color indexed="64"/>
        </right>
        <top style="thin">
          <color indexed="64"/>
        </top>
        <bottom style="medium">
          <color indexed="64"/>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medium">
          <color indexed="64"/>
        </bottom>
        <vertical/>
        <horizontal/>
      </border>
    </dxf>
    <dxf>
      <font>
        <b val="0"/>
        <i val="0"/>
        <strike val="0"/>
        <condense val="0"/>
        <extend val="0"/>
        <outline val="0"/>
        <shadow val="0"/>
        <u val="none"/>
        <vertAlign val="baseline"/>
        <sz val="11"/>
        <color theme="1"/>
        <name val="Calibri"/>
        <family val="2"/>
        <scheme val="minor"/>
      </font>
      <border diagonalUp="0" diagonalDown="0">
        <left/>
        <right style="thin">
          <color indexed="64"/>
        </right>
        <top style="thin">
          <color indexed="64"/>
        </top>
        <bottom style="thin">
          <color indexed="64"/>
        </bottom>
        <vertical/>
        <horizontal/>
      </border>
    </dxf>
    <dxf>
      <border outline="0">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border outline="0">
        <top style="thin">
          <color theme="6"/>
        </top>
        <bottom style="thin">
          <color indexed="64"/>
        </bottom>
      </border>
    </dxf>
    <dxf>
      <alignment horizontal="center" vertical="center"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theme="6"/>
          <bgColor theme="6"/>
        </patternFill>
      </fill>
      <alignment horizontal="general" vertical="bottom" textRotation="0" wrapText="1" indent="0" justifyLastLine="0" shrinkToFit="0" readingOrder="0"/>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minor"/>
      </font>
      <alignment horizontal="general" vertical="bottom" textRotation="0" wrapText="0" indent="0" justifyLastLine="0" shrinkToFit="0" readingOrder="0"/>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alignment horizontal="general" vertical="bottom" textRotation="0" wrapText="0" indent="0" justifyLastLine="0" shrinkToFit="0" readingOrder="0"/>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alignment horizontal="general" vertical="bottom" textRotation="0" wrapText="0" indent="0" justifyLastLine="0" shrinkToFit="0" readingOrder="0"/>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alignment horizontal="general" vertical="bottom" textRotation="0" wrapText="0" indent="0" justifyLastLine="0" shrinkToFit="0" readingOrder="0"/>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alignment horizontal="general" vertical="bottom" textRotation="0" wrapText="0" indent="0" justifyLastLine="0" shrinkToFit="0" readingOrder="0"/>
      <border diagonalUp="0" diagonalDown="0">
        <left/>
        <right/>
        <top style="thin">
          <color theme="6"/>
        </top>
        <bottom/>
        <vertical/>
        <horizontal/>
      </border>
    </dxf>
    <dxf>
      <border outline="0">
        <left style="thin">
          <color theme="6"/>
        </left>
        <right style="thin">
          <color indexed="64"/>
        </right>
      </border>
    </dxf>
    <dxf>
      <font>
        <b val="0"/>
        <i val="0"/>
        <strike val="0"/>
        <condense val="0"/>
        <extend val="0"/>
        <outline val="0"/>
        <shadow val="0"/>
        <u val="none"/>
        <vertAlign val="baseline"/>
        <sz val="11"/>
        <color theme="1"/>
        <name val="Calibri"/>
        <family val="2"/>
        <scheme val="minor"/>
      </font>
      <alignment horizontal="general" vertical="bottom"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theme="6"/>
          <bgColor theme="6"/>
        </patternFill>
      </fill>
      <alignment horizontal="general"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EBF574CF-219B-4053-8FC3-D74331CD72E0}" name="POPULATION" displayName="POPULATION" ref="A1:F38" totalsRowShown="0" headerRowDxfId="46" dataDxfId="45" tableBorderDxfId="44">
  <autoFilter ref="A1:F38" xr:uid="{4C06AB4A-8673-4B6B-83E1-F76EE5FD0A4A}"/>
  <tableColumns count="6">
    <tableColumn id="1" xr3:uid="{4A87FFA6-96DB-4C88-8C1B-81CA67A70373}" name="SL" dataDxfId="43"/>
    <tableColumn id="2" xr3:uid="{6998D0F8-330C-4114-A448-8A877BFBF205}" name="State" dataDxfId="42"/>
    <tableColumn id="3" xr3:uid="{BF194CA6-7F2F-4237-BAAB-8938C5DB12A2}" name="Capital" dataDxfId="41"/>
    <tableColumn id="4" xr3:uid="{00A740EE-002B-463A-9BBC-8B1399C6DAAD}" name="AEGR" dataDxfId="40"/>
    <tableColumn id="5" xr3:uid="{FF35F4A0-93D0-4B60-A73C-072A9CFFB52C}" name="Population 2011" dataDxfId="39"/>
    <tableColumn id="6" xr3:uid="{16577750-E431-497A-944C-A255EF48922D}" name="Population 2001" dataDxfId="38"/>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945F3588-7EB2-4AA0-9516-D55A484FF9DA}" name="STATE" displayName="STATE" ref="A1:D4974" totalsRowShown="0" dataDxfId="37">
  <autoFilter ref="A1:D4974" xr:uid="{D4E69368-5E87-41E0-9160-C31372D41825}"/>
  <tableColumns count="4">
    <tableColumn id="1" xr3:uid="{FE96CA64-9D2C-4E0A-B1B5-BAC1EEEBF768}" name="State" dataDxfId="36"/>
    <tableColumn id="2" xr3:uid="{4B0A467E-9459-4D20-A70E-EBE508861E61}" name="City" dataDxfId="35"/>
    <tableColumn id="3" xr3:uid="{83D9710B-757D-44EB-BF79-E77F7BC91AC4}" name="2011" dataDxfId="34"/>
    <tableColumn id="4" xr3:uid="{712451D1-A035-44F2-8CDA-38E1A65B0A0B}" name="2001" dataDxfId="33"/>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48ED207-2884-49FD-82A0-E61128E8022F}" name="mswCOMP" displayName="mswCOMP" ref="A1:M2" totalsRowShown="0" headerRowDxfId="32" dataDxfId="31" tableBorderDxfId="30">
  <autoFilter ref="A1:M2" xr:uid="{2A7247A9-EA70-4594-B600-9BC3F9A38EE7}"/>
  <tableColumns count="13">
    <tableColumn id="1" xr3:uid="{249FF1FD-BC7A-400D-BB68-F002F5D085ED}" name="Sl No" dataDxfId="29"/>
    <tableColumn id="2" xr3:uid="{C4DD10EF-C133-40EA-9922-E3146CDBAA05}" name="Biodegradables " dataDxfId="28"/>
    <tableColumn id="3" xr3:uid="{13B73D9A-2F20-42EF-ADA5-DC2F0A4471BE}" name="Paper" dataDxfId="27"/>
    <tableColumn id="4" xr3:uid="{5CF85A5C-75C0-440F-B8A0-AAE2DB8BB98E}" name="Plastic/Rubber" dataDxfId="26"/>
    <tableColumn id="5" xr3:uid="{5F3A769B-2F63-4330-A727-BCCC58D8A373}" name="Metal" dataDxfId="25"/>
    <tableColumn id="6" xr3:uid="{0E7FE9AE-0398-4C32-B781-6382DF9967D7}" name="Glass" dataDxfId="24"/>
    <tableColumn id="7" xr3:uid="{6C65F357-E710-4C30-90C3-124F241603AB}" name="Rags" dataDxfId="23"/>
    <tableColumn id="8" xr3:uid="{8F691CD5-3305-4DB8-AE36-44DA957C5669}" name="Other " dataDxfId="22"/>
    <tableColumn id="9" xr3:uid="{E5AF652A-26F8-4363-B603-29D7A16C2C80}" name="Inerts" dataDxfId="21"/>
    <tableColumn id="10" xr3:uid="{4EB8C925-BC63-4E6E-9632-5238D3632326}" name="Total Recyclablees" dataDxfId="20">
      <calculatedColumnFormula>SUM(C2:H2)</calculatedColumnFormula>
    </tableColumn>
    <tableColumn id="11" xr3:uid="{45771C1D-C5C8-4D51-A5C4-810D101081FB}" name="Total RDF potential" dataDxfId="19">
      <calculatedColumnFormula>SUM(C2,D2,G2)</calculatedColumnFormula>
    </tableColumn>
    <tableColumn id="12" xr3:uid="{FF69021C-4E09-40A6-829B-542D79F76816}" name="C/N ratio" dataDxfId="18"/>
    <tableColumn id="13" xr3:uid="{DFA3D6A3-2EA4-48A5-B365-D10AD77F038E}" name="LHV of RDF" dataDxfId="17"/>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F73B472A-79B7-49BE-8E2D-059FA7A1ADB9}" name="MSWGEN" displayName="MSWGEN" ref="A1:D9" totalsRowShown="0" headerRowBorderDxfId="16">
  <autoFilter ref="A1:D9" xr:uid="{43433872-D4BA-41FB-8AA1-F3C8CC192BD7}"/>
  <tableColumns count="4">
    <tableColumn id="1" xr3:uid="{D460E28F-3E9E-485B-AD3F-CBC2D3A36605}" name="SL NO" dataDxfId="15"/>
    <tableColumn id="2" xr3:uid="{F6863E8D-73B3-49B3-8EED-CB374704AF4B}" name="POPULATION " dataDxfId="14"/>
    <tableColumn id="3" xr3:uid="{F4575A90-BEE3-4EAC-9D96-FA9F15F22277}" name="PCD KG/CAPITA/DAY" dataDxfId="13"/>
    <tableColumn id="4" xr3:uid="{9E2D2F33-7E27-4F7B-A6FF-084DF8D5EC1A}" name="MSWCAGR" dataDxfId="12"/>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298E749-4452-4CCD-8DFE-1132AF6849E6}" name="Table2" displayName="Table2" ref="A1:C6" totalsRowShown="0">
  <autoFilter ref="A1:C6" xr:uid="{DD807AB3-4E1B-4760-8DE0-DFC35E627874}"/>
  <tableColumns count="3">
    <tableColumn id="1" xr3:uid="{7C6834EA-21CF-4105-AF69-819352D1ECD6}" name="Sl No"/>
    <tableColumn id="2" xr3:uid="{0259D806-0D04-41DE-BD04-5EA195B586FE}" name="Waste Composition" dataDxfId="11"/>
    <tableColumn id="3" xr3:uid="{A6E8D474-3522-4D4A-8083-8279BFE731E8}" name="Ext_Rec"/>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CFB9DF60-110D-47B7-8315-5B559772046D}" name="Table7" displayName="Table7" ref="A1:C10" totalsRowShown="0" headerRowDxfId="10" dataDxfId="9" tableBorderDxfId="8">
  <autoFilter ref="A1:C10" xr:uid="{826D1C08-9F7E-461F-BA9F-A76C8F895378}"/>
  <tableColumns count="3">
    <tableColumn id="1" xr3:uid="{FD8F02BF-699E-4469-9661-7B3ADF07D53E}" name="Sl No" dataDxfId="7"/>
    <tableColumn id="2" xr3:uid="{EC1821DB-90AC-409B-9C29-D89ACDAFF655}" name="Criteria as per MoEF" dataDxfId="6"/>
    <tableColumn id="3" xr3:uid="{F28D1919-4FD2-433B-A37E-F4AC7B9EB2E1}" name="Values" dataDxfId="5"/>
  </tableColumns>
  <tableStyleInfo name="TableStyleLight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E21C365-3FD4-4AE3-89F8-A5540F9B7492}" name="Table6" displayName="Table6" ref="A1:C7" totalsRowShown="0" headerRowDxfId="4" tableBorderDxfId="3">
  <autoFilter ref="A1:C7" xr:uid="{14F58BAD-A5FC-4398-A081-8B24A35CC83D}"/>
  <tableColumns count="3">
    <tableColumn id="1" xr3:uid="{C7FF7D1E-116C-4B03-8B9C-1993EDF97597}" name="Sl No"/>
    <tableColumn id="2" xr3:uid="{A768C6B5-0385-47B2-9890-33CC75676CBA}" name="PRODUCTS" dataDxfId="2"/>
    <tableColumn id="3" xr3:uid="{6878B33F-9311-47FB-A894-EA4EE28D65E0}" name="RS/UNIT"/>
  </tableColumns>
  <tableStyleInfo name="TableStyleLight8"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D8A61D7-2D54-4B73-96E3-E1EAC30CA398}" name="Table5" displayName="Table5" ref="A1:C8" totalsRowShown="0">
  <autoFilter ref="A1:C8" xr:uid="{36236B80-CC44-44A9-892C-A9AA62A2FD80}"/>
  <tableColumns count="3">
    <tableColumn id="1" xr3:uid="{4B7CAD61-9745-4DFF-8A71-40580A1F3BD4}" name="Sl No"/>
    <tableColumn id="2" xr3:uid="{8DF7D49F-BD66-4546-BC18-4196BB9A5EDC}" name="Cost of installation" dataDxfId="1"/>
    <tableColumn id="3" xr3:uid="{CC50F867-22F7-4F8D-92EB-1DEFBF46E577}" name="Rs in lakhs /MT"/>
  </tableColumns>
  <tableStyleInfo name="TableStyleLight8"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5DBA430-482F-406A-8FA4-9F9759944B36}" name="Table1" displayName="Table1" ref="A1:C8" totalsRowShown="0">
  <autoFilter ref="A1:C8" xr:uid="{170E6BB1-01EE-47A0-A2DB-5A81BAB87324}"/>
  <tableColumns count="3">
    <tableColumn id="1" xr3:uid="{36D4A7F8-5EB0-460A-BDDD-0A10FEC041FB}" name="Sl No"/>
    <tableColumn id="2" xr3:uid="{867BE227-DD05-4F64-98FE-4A5B7A0E0944}" name="Cost of installation" dataDxfId="0"/>
    <tableColumn id="3" xr3:uid="{A350B9B0-DFD7-4B59-B088-C84584558DB4}" name="RS/Unit"/>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dimension ref="A1"/>
  <sheetViews>
    <sheetView showGridLines="0" workbookViewId="0">
      <selection activeCell="H11" sqref="H11"/>
    </sheetView>
  </sheetViews>
  <sheetFormatPr defaultRowHeight="14.25" x14ac:dyDescent="0.45"/>
  <sheetData/>
  <sheetProtection algorithmName="SHA-512" hashValue="btRGV94vD+eI3HmsI/6y17wcG78dNUaQtcWVDUnZxPIB1SgYmQ/iSKjyqbzLqd9gv0SUGORuOCP6cUbXHk+uvA==" saltValue="6NuNFGaDG4X4vSF1UR6/Gw==" spinCount="100000" sheet="1" objects="1" scenarios="1"/>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11FCC-BADC-4A01-80E0-9A7240DCDAD2}">
  <sheetPr codeName="Sheet12"/>
  <dimension ref="A1:C7"/>
  <sheetViews>
    <sheetView workbookViewId="0">
      <selection activeCell="I10" sqref="I10"/>
    </sheetView>
  </sheetViews>
  <sheetFormatPr defaultRowHeight="14.25" x14ac:dyDescent="0.45"/>
  <cols>
    <col min="2" max="2" width="38.73046875" customWidth="1"/>
    <col min="3" max="3" width="19" customWidth="1"/>
  </cols>
  <sheetData>
    <row r="1" spans="1:3" ht="14.65" thickBot="1" x14ac:dyDescent="0.5">
      <c r="A1" s="55" t="s">
        <v>73</v>
      </c>
      <c r="B1" s="56" t="s">
        <v>282</v>
      </c>
      <c r="C1" s="57" t="s">
        <v>281</v>
      </c>
    </row>
    <row r="2" spans="1:3" x14ac:dyDescent="0.45">
      <c r="A2">
        <v>1</v>
      </c>
      <c r="B2" s="50" t="s">
        <v>261</v>
      </c>
      <c r="C2">
        <v>1500</v>
      </c>
    </row>
    <row r="3" spans="1:3" x14ac:dyDescent="0.45">
      <c r="A3">
        <v>2</v>
      </c>
      <c r="B3" s="51" t="s">
        <v>262</v>
      </c>
      <c r="C3">
        <v>2500</v>
      </c>
    </row>
    <row r="4" spans="1:3" x14ac:dyDescent="0.45">
      <c r="A4">
        <v>3</v>
      </c>
      <c r="B4" s="51" t="s">
        <v>263</v>
      </c>
      <c r="C4">
        <v>1800</v>
      </c>
    </row>
    <row r="5" spans="1:3" x14ac:dyDescent="0.45">
      <c r="A5">
        <v>4</v>
      </c>
      <c r="B5" s="51" t="s">
        <v>264</v>
      </c>
      <c r="C5">
        <v>6.8</v>
      </c>
    </row>
    <row r="6" spans="1:3" x14ac:dyDescent="0.45">
      <c r="A6">
        <v>5</v>
      </c>
      <c r="B6" s="51" t="s">
        <v>265</v>
      </c>
      <c r="C6">
        <v>2000</v>
      </c>
    </row>
    <row r="7" spans="1:3" x14ac:dyDescent="0.45">
      <c r="A7" s="59">
        <v>6</v>
      </c>
      <c r="B7" s="60" t="s">
        <v>290</v>
      </c>
      <c r="C7" s="59">
        <v>750</v>
      </c>
    </row>
  </sheetData>
  <pageMargins left="0.7" right="0.7" top="0.75" bottom="0.75" header="0.3" footer="0.3"/>
  <pageSetup orientation="portrait" horizontalDpi="1200" verticalDpi="12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56893-5CB4-482F-B48E-E8752FE7AAE7}">
  <sheetPr codeName="Sheet13"/>
  <dimension ref="A1:C8"/>
  <sheetViews>
    <sheetView workbookViewId="0">
      <selection activeCell="I10" sqref="I10"/>
    </sheetView>
  </sheetViews>
  <sheetFormatPr defaultRowHeight="14.25" x14ac:dyDescent="0.45"/>
  <cols>
    <col min="2" max="2" width="42.33203125" customWidth="1"/>
    <col min="3" max="3" width="26.53125" customWidth="1"/>
  </cols>
  <sheetData>
    <row r="1" spans="1:3" ht="14.65" thickBot="1" x14ac:dyDescent="0.5">
      <c r="A1" t="s">
        <v>73</v>
      </c>
      <c r="B1" t="s">
        <v>274</v>
      </c>
      <c r="C1" t="s">
        <v>285</v>
      </c>
    </row>
    <row r="2" spans="1:3" x14ac:dyDescent="0.45">
      <c r="A2">
        <v>1</v>
      </c>
      <c r="B2" s="52" t="s">
        <v>288</v>
      </c>
      <c r="C2">
        <v>5</v>
      </c>
    </row>
    <row r="3" spans="1:3" x14ac:dyDescent="0.45">
      <c r="A3">
        <v>2</v>
      </c>
      <c r="B3" s="51" t="s">
        <v>266</v>
      </c>
      <c r="C3">
        <v>15</v>
      </c>
    </row>
    <row r="4" spans="1:3" x14ac:dyDescent="0.45">
      <c r="A4">
        <v>3</v>
      </c>
      <c r="B4" s="51" t="s">
        <v>267</v>
      </c>
      <c r="C4">
        <v>2</v>
      </c>
    </row>
    <row r="5" spans="1:3" x14ac:dyDescent="0.45">
      <c r="A5">
        <v>4</v>
      </c>
      <c r="B5" s="51" t="s">
        <v>283</v>
      </c>
      <c r="C5">
        <v>4</v>
      </c>
    </row>
    <row r="6" spans="1:3" x14ac:dyDescent="0.45">
      <c r="A6">
        <v>5</v>
      </c>
      <c r="B6" s="51" t="s">
        <v>275</v>
      </c>
      <c r="C6">
        <v>0.4</v>
      </c>
    </row>
    <row r="7" spans="1:3" x14ac:dyDescent="0.45">
      <c r="A7">
        <v>6</v>
      </c>
      <c r="B7" s="51" t="s">
        <v>284</v>
      </c>
      <c r="C7">
        <v>16</v>
      </c>
    </row>
    <row r="8" spans="1:3" x14ac:dyDescent="0.45">
      <c r="A8">
        <v>7</v>
      </c>
      <c r="B8" s="51" t="s">
        <v>276</v>
      </c>
      <c r="C8">
        <v>20</v>
      </c>
    </row>
  </sheetData>
  <pageMargins left="0.7" right="0.7" top="0.75" bottom="0.75" header="0.3" footer="0.3"/>
  <pageSetup orientation="portrait" horizontalDpi="1200" verticalDpi="12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E1CBE-CC02-4977-80CA-77DD1C35FA9A}">
  <sheetPr codeName="Sheet14"/>
  <dimension ref="A1:C8"/>
  <sheetViews>
    <sheetView workbookViewId="0">
      <selection activeCell="I10" sqref="I10"/>
    </sheetView>
  </sheetViews>
  <sheetFormatPr defaultRowHeight="14.25" x14ac:dyDescent="0.45"/>
  <cols>
    <col min="2" max="2" width="40" customWidth="1"/>
  </cols>
  <sheetData>
    <row r="1" spans="1:3" ht="14.65" thickBot="1" x14ac:dyDescent="0.5">
      <c r="A1" t="s">
        <v>73</v>
      </c>
      <c r="B1" t="s">
        <v>274</v>
      </c>
      <c r="C1" t="s">
        <v>277</v>
      </c>
    </row>
    <row r="2" spans="1:3" x14ac:dyDescent="0.45">
      <c r="A2">
        <v>1</v>
      </c>
      <c r="B2" s="50" t="s">
        <v>268</v>
      </c>
      <c r="C2">
        <v>7</v>
      </c>
    </row>
    <row r="3" spans="1:3" x14ac:dyDescent="0.45">
      <c r="A3">
        <v>2</v>
      </c>
      <c r="B3" s="51" t="s">
        <v>269</v>
      </c>
      <c r="C3">
        <v>62</v>
      </c>
    </row>
    <row r="4" spans="1:3" x14ac:dyDescent="0.45">
      <c r="A4">
        <v>3</v>
      </c>
      <c r="B4" s="51" t="s">
        <v>270</v>
      </c>
      <c r="C4">
        <v>100</v>
      </c>
    </row>
    <row r="5" spans="1:3" x14ac:dyDescent="0.45">
      <c r="A5">
        <v>4</v>
      </c>
      <c r="B5" s="51" t="s">
        <v>289</v>
      </c>
      <c r="C5">
        <v>40</v>
      </c>
    </row>
    <row r="6" spans="1:3" x14ac:dyDescent="0.45">
      <c r="A6">
        <v>5</v>
      </c>
      <c r="B6" s="51" t="s">
        <v>271</v>
      </c>
      <c r="C6">
        <v>25000</v>
      </c>
    </row>
    <row r="7" spans="1:3" x14ac:dyDescent="0.45">
      <c r="A7">
        <v>6</v>
      </c>
      <c r="B7" s="51" t="s">
        <v>272</v>
      </c>
      <c r="C7">
        <v>17500</v>
      </c>
    </row>
    <row r="8" spans="1:3" x14ac:dyDescent="0.45">
      <c r="A8">
        <v>7</v>
      </c>
      <c r="B8" s="51" t="s">
        <v>273</v>
      </c>
      <c r="C8">
        <v>12000</v>
      </c>
    </row>
  </sheetData>
  <pageMargins left="0.7" right="0.7" top="0.75" bottom="0.75" header="0.3" footer="0.3"/>
  <pageSetup orientation="portrait" horizontalDpi="1200" verticalDpi="120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39"/>
  <sheetViews>
    <sheetView tabSelected="1" workbookViewId="0">
      <selection activeCell="A11" sqref="A11"/>
    </sheetView>
  </sheetViews>
  <sheetFormatPr defaultRowHeight="14.25" x14ac:dyDescent="0.45"/>
  <cols>
    <col min="1" max="1" width="116.9296875" customWidth="1"/>
  </cols>
  <sheetData>
    <row r="1" spans="1:1" ht="17.25" x14ac:dyDescent="0.45">
      <c r="A1" s="19" t="s">
        <v>184</v>
      </c>
    </row>
    <row r="2" spans="1:1" ht="17.649999999999999" x14ac:dyDescent="0.45">
      <c r="A2" s="20" t="s">
        <v>185</v>
      </c>
    </row>
    <row r="3" spans="1:1" ht="17.649999999999999" x14ac:dyDescent="0.45">
      <c r="A3" s="21" t="s">
        <v>186</v>
      </c>
    </row>
    <row r="4" spans="1:1" ht="17.649999999999999" x14ac:dyDescent="0.45">
      <c r="A4" s="20" t="s">
        <v>187</v>
      </c>
    </row>
    <row r="5" spans="1:1" ht="17.649999999999999" x14ac:dyDescent="0.45">
      <c r="A5" s="21" t="s">
        <v>188</v>
      </c>
    </row>
    <row r="6" spans="1:1" ht="17.649999999999999" x14ac:dyDescent="0.45">
      <c r="A6" s="22" t="s">
        <v>189</v>
      </c>
    </row>
    <row r="7" spans="1:1" ht="17.649999999999999" x14ac:dyDescent="0.45">
      <c r="A7" s="21" t="s">
        <v>190</v>
      </c>
    </row>
    <row r="8" spans="1:1" ht="17.649999999999999" x14ac:dyDescent="0.45">
      <c r="A8" s="22" t="s">
        <v>191</v>
      </c>
    </row>
    <row r="9" spans="1:1" ht="17.649999999999999" x14ac:dyDescent="0.45">
      <c r="A9" s="21" t="s">
        <v>192</v>
      </c>
    </row>
    <row r="10" spans="1:1" ht="17.649999999999999" x14ac:dyDescent="0.45">
      <c r="A10" s="20" t="s">
        <v>193</v>
      </c>
    </row>
    <row r="11" spans="1:1" ht="17.649999999999999" x14ac:dyDescent="0.45">
      <c r="A11" s="21" t="s">
        <v>194</v>
      </c>
    </row>
    <row r="12" spans="1:1" ht="17.649999999999999" x14ac:dyDescent="0.45">
      <c r="A12" s="20" t="s">
        <v>195</v>
      </c>
    </row>
    <row r="13" spans="1:1" ht="17.649999999999999" x14ac:dyDescent="0.45">
      <c r="A13" s="21" t="s">
        <v>196</v>
      </c>
    </row>
    <row r="14" spans="1:1" ht="17.649999999999999" x14ac:dyDescent="0.45">
      <c r="A14" s="21" t="s">
        <v>197</v>
      </c>
    </row>
    <row r="15" spans="1:1" ht="17.649999999999999" x14ac:dyDescent="0.45">
      <c r="A15" s="22" t="s">
        <v>198</v>
      </c>
    </row>
    <row r="16" spans="1:1" ht="17.649999999999999" x14ac:dyDescent="0.45">
      <c r="A16" s="23" t="s">
        <v>199</v>
      </c>
    </row>
    <row r="17" spans="1:1" ht="17.649999999999999" x14ac:dyDescent="0.45">
      <c r="A17" s="21" t="s">
        <v>200</v>
      </c>
    </row>
    <row r="18" spans="1:1" ht="17.649999999999999" x14ac:dyDescent="0.45">
      <c r="A18" s="22" t="s">
        <v>201</v>
      </c>
    </row>
    <row r="19" spans="1:1" ht="17.649999999999999" x14ac:dyDescent="0.45">
      <c r="A19" s="23" t="s">
        <v>202</v>
      </c>
    </row>
    <row r="20" spans="1:1" ht="17.649999999999999" x14ac:dyDescent="0.45">
      <c r="A20" s="21" t="s">
        <v>203</v>
      </c>
    </row>
    <row r="21" spans="1:1" ht="17.649999999999999" x14ac:dyDescent="0.45">
      <c r="A21" s="22" t="s">
        <v>204</v>
      </c>
    </row>
    <row r="22" spans="1:1" ht="17.649999999999999" x14ac:dyDescent="0.45">
      <c r="A22" s="23" t="s">
        <v>205</v>
      </c>
    </row>
    <row r="23" spans="1:1" ht="17.649999999999999" x14ac:dyDescent="0.45">
      <c r="A23" s="21" t="s">
        <v>206</v>
      </c>
    </row>
    <row r="24" spans="1:1" ht="17.649999999999999" x14ac:dyDescent="0.45">
      <c r="A24" s="22" t="s">
        <v>207</v>
      </c>
    </row>
    <row r="25" spans="1:1" ht="17.649999999999999" x14ac:dyDescent="0.45">
      <c r="A25" s="23" t="s">
        <v>208</v>
      </c>
    </row>
    <row r="26" spans="1:1" ht="17.649999999999999" x14ac:dyDescent="0.45">
      <c r="A26" s="21" t="s">
        <v>209</v>
      </c>
    </row>
    <row r="27" spans="1:1" ht="17.649999999999999" x14ac:dyDescent="0.45">
      <c r="A27" s="22" t="s">
        <v>210</v>
      </c>
    </row>
    <row r="28" spans="1:1" ht="17.649999999999999" x14ac:dyDescent="0.45">
      <c r="A28" s="23" t="s">
        <v>211</v>
      </c>
    </row>
    <row r="29" spans="1:1" ht="17.649999999999999" x14ac:dyDescent="0.45">
      <c r="A29" s="21" t="s">
        <v>212</v>
      </c>
    </row>
    <row r="30" spans="1:1" ht="17.649999999999999" x14ac:dyDescent="0.45">
      <c r="A30" s="22" t="s">
        <v>213</v>
      </c>
    </row>
    <row r="31" spans="1:1" ht="17.649999999999999" x14ac:dyDescent="0.45">
      <c r="A31" s="24" t="s">
        <v>214</v>
      </c>
    </row>
    <row r="32" spans="1:1" ht="17.649999999999999" x14ac:dyDescent="0.45">
      <c r="A32" s="21" t="s">
        <v>215</v>
      </c>
    </row>
    <row r="33" spans="1:1" ht="105.75" x14ac:dyDescent="0.45">
      <c r="A33" s="25" t="s">
        <v>216</v>
      </c>
    </row>
    <row r="34" spans="1:1" ht="17.649999999999999" x14ac:dyDescent="0.45">
      <c r="A34" s="21" t="s">
        <v>217</v>
      </c>
    </row>
    <row r="35" spans="1:1" ht="52.9" x14ac:dyDescent="0.45">
      <c r="A35" s="25" t="s">
        <v>218</v>
      </c>
    </row>
    <row r="36" spans="1:1" ht="17.649999999999999" x14ac:dyDescent="0.45">
      <c r="A36" s="21" t="s">
        <v>219</v>
      </c>
    </row>
    <row r="37" spans="1:1" ht="17.649999999999999" x14ac:dyDescent="0.45">
      <c r="A37" s="22" t="s">
        <v>220</v>
      </c>
    </row>
    <row r="38" spans="1:1" ht="17.649999999999999" x14ac:dyDescent="0.45">
      <c r="A38" s="21" t="s">
        <v>221</v>
      </c>
    </row>
    <row r="39" spans="1:1" ht="17.649999999999999" x14ac:dyDescent="0.45">
      <c r="A39" s="22" t="s">
        <v>222</v>
      </c>
    </row>
  </sheetData>
  <pageMargins left="0.7" right="0.7" top="0.75" bottom="0.75" header="0.3" footer="0.3"/>
  <pageSetup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J38"/>
  <sheetViews>
    <sheetView showGridLines="0" workbookViewId="0">
      <selection activeCell="I10" sqref="I10"/>
    </sheetView>
  </sheetViews>
  <sheetFormatPr defaultRowHeight="14.25" x14ac:dyDescent="0.45"/>
  <cols>
    <col min="1" max="1" width="7.73046875" customWidth="1"/>
    <col min="2" max="2" width="27.59765625" bestFit="1" customWidth="1"/>
    <col min="3" max="3" width="19.73046875" bestFit="1" customWidth="1"/>
    <col min="4" max="4" width="13.265625" customWidth="1"/>
    <col min="5" max="5" width="19.19921875" customWidth="1"/>
    <col min="6" max="10" width="33" customWidth="1"/>
  </cols>
  <sheetData>
    <row r="1" spans="1:10" ht="40.5" customHeight="1" x14ac:dyDescent="0.45">
      <c r="A1" s="48" t="s">
        <v>73</v>
      </c>
      <c r="B1" s="46" t="s">
        <v>0</v>
      </c>
      <c r="C1" s="46" t="s">
        <v>1</v>
      </c>
      <c r="D1" s="46" t="s">
        <v>117</v>
      </c>
      <c r="E1" s="46" t="s">
        <v>118</v>
      </c>
      <c r="F1" s="6" t="s">
        <v>119</v>
      </c>
      <c r="G1" s="6" t="s">
        <v>120</v>
      </c>
      <c r="H1" s="6" t="s">
        <v>121</v>
      </c>
      <c r="I1" s="6" t="s">
        <v>122</v>
      </c>
      <c r="J1" s="9" t="s">
        <v>123</v>
      </c>
    </row>
    <row r="2" spans="1:10" x14ac:dyDescent="0.45">
      <c r="A2" s="7">
        <v>0</v>
      </c>
      <c r="B2" s="8" t="s">
        <v>3</v>
      </c>
      <c r="C2" s="8" t="s">
        <v>4</v>
      </c>
      <c r="D2" s="8">
        <v>1.02</v>
      </c>
      <c r="E2" s="14">
        <v>653888</v>
      </c>
      <c r="F2" s="14">
        <v>21991771.50847324</v>
      </c>
      <c r="G2" s="14">
        <v>739634331.9970628</v>
      </c>
      <c r="H2" s="14">
        <v>24875619722.493214</v>
      </c>
      <c r="I2" s="14">
        <v>836624842585.79639</v>
      </c>
      <c r="J2" s="15">
        <v>28137635767072.078</v>
      </c>
    </row>
    <row r="3" spans="1:10" x14ac:dyDescent="0.45">
      <c r="A3" s="7">
        <v>1</v>
      </c>
      <c r="B3" s="8" t="s">
        <v>5</v>
      </c>
      <c r="C3" s="4" t="s">
        <v>249</v>
      </c>
      <c r="D3" s="8">
        <v>1.02</v>
      </c>
      <c r="E3" s="14">
        <v>3947.7</v>
      </c>
      <c r="F3" s="14">
        <v>132770.31599295262</v>
      </c>
      <c r="G3" s="14">
        <v>4465373.9668334704</v>
      </c>
      <c r="H3" s="14">
        <v>150180893.3311002</v>
      </c>
      <c r="I3" s="14">
        <v>5050932103.1674356</v>
      </c>
      <c r="J3" s="15">
        <v>169874572889.65454</v>
      </c>
    </row>
    <row r="4" spans="1:10" x14ac:dyDescent="0.45">
      <c r="A4" s="7">
        <v>2</v>
      </c>
      <c r="B4" s="8" t="s">
        <v>7</v>
      </c>
      <c r="C4" s="8" t="s">
        <v>8</v>
      </c>
      <c r="D4" s="8">
        <v>1.02</v>
      </c>
      <c r="E4" s="14">
        <v>157.80000000000001</v>
      </c>
      <c r="F4" s="14">
        <v>5307.1803489849599</v>
      </c>
      <c r="G4" s="14">
        <v>178492.79630324536</v>
      </c>
      <c r="H4" s="14">
        <v>6003127.1291252151</v>
      </c>
      <c r="I4" s="14">
        <v>201899102.23163396</v>
      </c>
      <c r="J4" s="15">
        <v>6790335537.6516676</v>
      </c>
    </row>
    <row r="5" spans="1:10" x14ac:dyDescent="0.45">
      <c r="A5" s="7">
        <v>3</v>
      </c>
      <c r="B5" s="8" t="s">
        <v>9</v>
      </c>
      <c r="C5" s="8" t="s">
        <v>10</v>
      </c>
      <c r="D5" s="8">
        <v>1.02</v>
      </c>
      <c r="E5" s="14">
        <v>1361.7</v>
      </c>
      <c r="F5" s="14">
        <v>45797.132327077437</v>
      </c>
      <c r="G5" s="14">
        <v>1540263.8829285754</v>
      </c>
      <c r="H5" s="14">
        <v>51802650.264447436</v>
      </c>
      <c r="I5" s="14">
        <v>1742243393.5919895</v>
      </c>
      <c r="J5" s="15">
        <v>58595690124.336342</v>
      </c>
    </row>
    <row r="6" spans="1:10" x14ac:dyDescent="0.45">
      <c r="A6" s="7">
        <v>4</v>
      </c>
      <c r="B6" s="8" t="s">
        <v>11</v>
      </c>
      <c r="C6" s="8" t="s">
        <v>12</v>
      </c>
      <c r="D6" s="8">
        <v>1.02</v>
      </c>
      <c r="E6" s="14">
        <v>4286.2</v>
      </c>
      <c r="F6" s="14">
        <v>144154.85685563582</v>
      </c>
      <c r="G6" s="14">
        <v>4848262.5064320043</v>
      </c>
      <c r="H6" s="14">
        <v>163058323.83305767</v>
      </c>
      <c r="I6" s="14">
        <v>5484029987.2321262</v>
      </c>
      <c r="J6" s="15">
        <v>184440660212.18365</v>
      </c>
    </row>
    <row r="7" spans="1:10" x14ac:dyDescent="0.45">
      <c r="A7" s="7">
        <v>5</v>
      </c>
      <c r="B7" s="8" t="s">
        <v>13</v>
      </c>
      <c r="C7" s="8" t="s">
        <v>14</v>
      </c>
      <c r="D7" s="8">
        <v>1.02</v>
      </c>
      <c r="E7" s="14">
        <v>1907.8</v>
      </c>
      <c r="F7" s="14">
        <v>64163.743154584954</v>
      </c>
      <c r="G7" s="14">
        <v>2157975.6450401237</v>
      </c>
      <c r="H7" s="14">
        <v>72577730.905862406</v>
      </c>
      <c r="I7" s="14">
        <v>2440957587.0564723</v>
      </c>
      <c r="J7" s="15">
        <v>82095070587.654327</v>
      </c>
    </row>
    <row r="8" spans="1:10" x14ac:dyDescent="0.45">
      <c r="A8" s="7">
        <v>6</v>
      </c>
      <c r="B8" s="8" t="s">
        <v>15</v>
      </c>
      <c r="C8" s="8" t="s">
        <v>16</v>
      </c>
      <c r="D8" s="8">
        <v>1.02</v>
      </c>
      <c r="E8" s="14">
        <v>180.5</v>
      </c>
      <c r="F8" s="14">
        <v>6070.6340493775997</v>
      </c>
      <c r="G8" s="14">
        <v>204169.51668400373</v>
      </c>
      <c r="H8" s="14">
        <v>6866694.8466863213</v>
      </c>
      <c r="I8" s="14">
        <v>230942889.43479046</v>
      </c>
      <c r="J8" s="15">
        <v>7767145529.4431314</v>
      </c>
    </row>
    <row r="9" spans="1:10" x14ac:dyDescent="0.45">
      <c r="A9" s="7">
        <v>7</v>
      </c>
      <c r="B9" s="8" t="s">
        <v>17</v>
      </c>
      <c r="C9" s="8" t="s">
        <v>18</v>
      </c>
      <c r="D9" s="8">
        <v>1.02</v>
      </c>
      <c r="E9" s="14">
        <v>8352.7000000000007</v>
      </c>
      <c r="F9" s="14">
        <v>280920.69265504862</v>
      </c>
      <c r="G9" s="14">
        <v>9448015.080368299</v>
      </c>
      <c r="H9" s="14">
        <v>317758681.69483012</v>
      </c>
      <c r="I9" s="14">
        <v>10686962174.969387</v>
      </c>
      <c r="J9" s="15">
        <v>359427348829.80414</v>
      </c>
    </row>
    <row r="10" spans="1:10" x14ac:dyDescent="0.45">
      <c r="A10" s="7">
        <v>8</v>
      </c>
      <c r="B10" s="8" t="s">
        <v>19</v>
      </c>
      <c r="C10" s="8" t="s">
        <v>20</v>
      </c>
      <c r="D10" s="8">
        <v>1.02</v>
      </c>
      <c r="E10" s="14">
        <v>10105.9</v>
      </c>
      <c r="F10" s="14">
        <v>339884.87888977886</v>
      </c>
      <c r="G10" s="14">
        <v>11431117.554885725</v>
      </c>
      <c r="H10" s="14">
        <v>384455021.88990188</v>
      </c>
      <c r="I10" s="14">
        <v>12930114938.166475</v>
      </c>
      <c r="J10" s="15">
        <v>434869783966.75537</v>
      </c>
    </row>
    <row r="11" spans="1:10" x14ac:dyDescent="0.45">
      <c r="A11" s="7">
        <v>9</v>
      </c>
      <c r="B11" s="8" t="s">
        <v>21</v>
      </c>
      <c r="C11" s="8" t="s">
        <v>22</v>
      </c>
      <c r="D11" s="8">
        <v>1.02</v>
      </c>
      <c r="E11" s="14">
        <v>988.3</v>
      </c>
      <c r="F11" s="14">
        <v>33238.823440442553</v>
      </c>
      <c r="G11" s="14">
        <v>1117898.7996609465</v>
      </c>
      <c r="H11" s="14">
        <v>37597531.950028196</v>
      </c>
      <c r="I11" s="14">
        <v>1264492286.0299354</v>
      </c>
      <c r="J11" s="15">
        <v>42527811228.524345</v>
      </c>
    </row>
    <row r="12" spans="1:10" x14ac:dyDescent="0.45">
      <c r="A12" s="7">
        <v>10</v>
      </c>
      <c r="B12" s="8" t="s">
        <v>23</v>
      </c>
      <c r="C12" s="8" t="s">
        <v>24</v>
      </c>
      <c r="D12" s="8">
        <v>1.02</v>
      </c>
      <c r="E12" s="14">
        <v>237.7</v>
      </c>
      <c r="F12" s="14">
        <v>7994.4028450806391</v>
      </c>
      <c r="G12" s="14">
        <v>268870.3275112891</v>
      </c>
      <c r="H12" s="14">
        <v>9042733.3244173862</v>
      </c>
      <c r="I12" s="14">
        <v>304128115.33877939</v>
      </c>
      <c r="J12" s="15">
        <v>10228534583.648932</v>
      </c>
    </row>
    <row r="13" spans="1:10" x14ac:dyDescent="0.45">
      <c r="A13" s="7">
        <v>11</v>
      </c>
      <c r="B13" s="8" t="s">
        <v>25</v>
      </c>
      <c r="C13" s="8" t="s">
        <v>26</v>
      </c>
      <c r="D13" s="8">
        <v>1.02</v>
      </c>
      <c r="E13" s="14">
        <v>567.70000000000005</v>
      </c>
      <c r="F13" s="14">
        <v>19093.06897413664</v>
      </c>
      <c r="G13" s="14">
        <v>642144.2361302434</v>
      </c>
      <c r="H13" s="14">
        <v>21596801.465173546</v>
      </c>
      <c r="I13" s="14">
        <v>726350572.47717762</v>
      </c>
      <c r="J13" s="15">
        <v>24428856050.220867</v>
      </c>
    </row>
    <row r="14" spans="1:10" x14ac:dyDescent="0.45">
      <c r="A14" s="7">
        <v>12</v>
      </c>
      <c r="B14" s="8" t="s">
        <v>27</v>
      </c>
      <c r="C14" s="8" t="s">
        <v>28</v>
      </c>
      <c r="D14" s="8">
        <v>1.02</v>
      </c>
      <c r="E14" s="14">
        <v>7814.2</v>
      </c>
      <c r="F14" s="14">
        <v>262809.6874717254</v>
      </c>
      <c r="G14" s="14">
        <v>8838899.9294855502</v>
      </c>
      <c r="H14" s="14">
        <v>297272725.04695982</v>
      </c>
      <c r="I14" s="14">
        <v>9997971892.6389999</v>
      </c>
      <c r="J14" s="15">
        <v>336255006072.98901</v>
      </c>
    </row>
    <row r="15" spans="1:10" x14ac:dyDescent="0.45">
      <c r="A15" s="7">
        <v>13</v>
      </c>
      <c r="B15" s="8" t="s">
        <v>29</v>
      </c>
      <c r="C15" s="8" t="s">
        <v>30</v>
      </c>
      <c r="D15" s="8">
        <v>1.02</v>
      </c>
      <c r="E15" s="14">
        <v>7528.7</v>
      </c>
      <c r="F15" s="14">
        <v>253207.6596540118</v>
      </c>
      <c r="G15" s="14">
        <v>8515961.4418773334</v>
      </c>
      <c r="H15" s="14">
        <v>286411553.97366923</v>
      </c>
      <c r="I15" s="14">
        <v>9632685494.1147175</v>
      </c>
      <c r="J15" s="15">
        <v>323969576440.54565</v>
      </c>
    </row>
    <row r="16" spans="1:10" x14ac:dyDescent="0.45">
      <c r="A16" s="7">
        <v>14</v>
      </c>
      <c r="B16" s="8" t="s">
        <v>31</v>
      </c>
      <c r="C16" s="8" t="s">
        <v>32</v>
      </c>
      <c r="D16" s="8">
        <v>1.02</v>
      </c>
      <c r="E16" s="14">
        <v>9283.6</v>
      </c>
      <c r="F16" s="14">
        <v>312229.0208354675</v>
      </c>
      <c r="G16" s="14">
        <v>10500986.842590677</v>
      </c>
      <c r="H16" s="14">
        <v>353172566.64098132</v>
      </c>
      <c r="I16" s="14">
        <v>11878013342.697067</v>
      </c>
      <c r="J16" s="15">
        <v>399485164748.68842</v>
      </c>
    </row>
    <row r="17" spans="1:10" x14ac:dyDescent="0.45">
      <c r="A17" s="7">
        <v>15</v>
      </c>
      <c r="B17" s="8" t="s">
        <v>33</v>
      </c>
      <c r="C17" s="8" t="s">
        <v>34</v>
      </c>
      <c r="D17" s="8">
        <v>1.02</v>
      </c>
      <c r="E17" s="14">
        <v>12998.5</v>
      </c>
      <c r="F17" s="14">
        <v>437169.73235919519</v>
      </c>
      <c r="G17" s="14">
        <v>14703033.033889322</v>
      </c>
      <c r="H17" s="14">
        <v>494497135.53823906</v>
      </c>
      <c r="I17" s="14">
        <v>16631086694.283236</v>
      </c>
      <c r="J17" s="15">
        <v>559342056312.83411</v>
      </c>
    </row>
    <row r="18" spans="1:10" x14ac:dyDescent="0.45">
      <c r="A18" s="7">
        <v>16</v>
      </c>
      <c r="B18" s="8" t="s">
        <v>35</v>
      </c>
      <c r="C18" s="8" t="s">
        <v>36</v>
      </c>
      <c r="D18" s="8">
        <v>1.02</v>
      </c>
      <c r="E18" s="14">
        <v>31.9</v>
      </c>
      <c r="F18" s="14">
        <v>1072.87105914208</v>
      </c>
      <c r="G18" s="14">
        <v>36083.14449983224</v>
      </c>
      <c r="H18" s="14">
        <v>1213559.9202730951</v>
      </c>
      <c r="I18" s="14">
        <v>40814837.523378484</v>
      </c>
      <c r="J18" s="15">
        <v>1372697741.76862</v>
      </c>
    </row>
    <row r="19" spans="1:10" x14ac:dyDescent="0.45">
      <c r="A19" s="7">
        <v>17</v>
      </c>
      <c r="B19" s="8" t="s">
        <v>37</v>
      </c>
      <c r="C19" s="8" t="s">
        <v>38</v>
      </c>
      <c r="D19" s="8">
        <v>1.02</v>
      </c>
      <c r="E19" s="14">
        <v>8.4</v>
      </c>
      <c r="F19" s="14">
        <v>282.51150146688002</v>
      </c>
      <c r="G19" s="14">
        <v>9501.5176739370163</v>
      </c>
      <c r="H19" s="14">
        <v>319558.09812833852</v>
      </c>
      <c r="I19" s="14">
        <v>10747480.727159224</v>
      </c>
      <c r="J19" s="15">
        <v>361462728.24001282</v>
      </c>
    </row>
    <row r="20" spans="1:10" x14ac:dyDescent="0.45">
      <c r="A20" s="7">
        <v>18</v>
      </c>
      <c r="B20" s="8" t="s">
        <v>39</v>
      </c>
      <c r="C20" s="8" t="s">
        <v>40</v>
      </c>
      <c r="D20" s="8">
        <v>1.02</v>
      </c>
      <c r="E20" s="14">
        <v>157.80000000000001</v>
      </c>
      <c r="F20" s="14">
        <v>5307.1803489849599</v>
      </c>
      <c r="G20" s="14">
        <v>178492.79630324536</v>
      </c>
      <c r="H20" s="14">
        <v>6003127.1291252151</v>
      </c>
      <c r="I20" s="14">
        <v>201899102.23163396</v>
      </c>
      <c r="J20" s="15">
        <v>6790335537.6516676</v>
      </c>
    </row>
    <row r="21" spans="1:10" x14ac:dyDescent="0.45">
      <c r="A21" s="7">
        <v>19</v>
      </c>
      <c r="B21" s="8" t="s">
        <v>41</v>
      </c>
      <c r="C21" s="8" t="s">
        <v>42</v>
      </c>
      <c r="D21" s="8">
        <v>1.02</v>
      </c>
      <c r="E21" s="14">
        <v>27.2</v>
      </c>
      <c r="F21" s="14">
        <v>914.79914760703991</v>
      </c>
      <c r="G21" s="14">
        <v>30766.819134653193</v>
      </c>
      <c r="H21" s="14">
        <v>1034759.5558441436</v>
      </c>
      <c r="I21" s="14">
        <v>34801366.164134629</v>
      </c>
      <c r="J21" s="15">
        <v>1170450739.0628986</v>
      </c>
    </row>
    <row r="22" spans="1:10" x14ac:dyDescent="0.45">
      <c r="A22" s="7">
        <v>20</v>
      </c>
      <c r="B22" s="8" t="s">
        <v>43</v>
      </c>
      <c r="C22" s="8" t="s">
        <v>44</v>
      </c>
      <c r="D22" s="8">
        <v>1.02</v>
      </c>
      <c r="E22" s="14">
        <v>1163.4000000000001</v>
      </c>
      <c r="F22" s="14">
        <v>39127.842953162879</v>
      </c>
      <c r="G22" s="14">
        <v>1315960.1978402766</v>
      </c>
      <c r="H22" s="14">
        <v>44258796.590774879</v>
      </c>
      <c r="I22" s="14">
        <v>1488526080.7115524</v>
      </c>
      <c r="J22" s="15">
        <v>50062587861.241768</v>
      </c>
    </row>
    <row r="23" spans="1:10" x14ac:dyDescent="0.45">
      <c r="A23" s="7">
        <v>21</v>
      </c>
      <c r="B23" s="8" t="s">
        <v>45</v>
      </c>
      <c r="C23" s="8" t="s">
        <v>20</v>
      </c>
      <c r="D23" s="8">
        <v>1.02</v>
      </c>
      <c r="E23" s="14">
        <v>24637.5</v>
      </c>
      <c r="F23" s="14">
        <v>828616.32349883998</v>
      </c>
      <c r="G23" s="14">
        <v>27868290.677574195</v>
      </c>
      <c r="H23" s="14">
        <v>937275314.59963572</v>
      </c>
      <c r="I23" s="14">
        <v>31522744811.355404</v>
      </c>
      <c r="J23" s="15">
        <v>1060183091311.109</v>
      </c>
    </row>
    <row r="24" spans="1:10" x14ac:dyDescent="0.45">
      <c r="A24" s="7">
        <v>22</v>
      </c>
      <c r="B24" s="8" t="s">
        <v>46</v>
      </c>
      <c r="C24" s="8" t="s">
        <v>47</v>
      </c>
      <c r="D24" s="8">
        <v>1.02</v>
      </c>
      <c r="E24" s="14">
        <v>7419.9</v>
      </c>
      <c r="F24" s="14">
        <v>249548.46306358365</v>
      </c>
      <c r="G24" s="14">
        <v>8392894.1653387211</v>
      </c>
      <c r="H24" s="14">
        <v>282272515.75029266</v>
      </c>
      <c r="I24" s="14">
        <v>9493480029.4581795</v>
      </c>
      <c r="J24" s="15">
        <v>319287773484.29407</v>
      </c>
    </row>
    <row r="25" spans="1:10" x14ac:dyDescent="0.45">
      <c r="A25" s="7">
        <v>23</v>
      </c>
      <c r="B25" s="8" t="s">
        <v>48</v>
      </c>
      <c r="C25" s="8" t="s">
        <v>49</v>
      </c>
      <c r="D25" s="8">
        <v>1.02</v>
      </c>
      <c r="E25" s="14">
        <v>157.80000000000001</v>
      </c>
      <c r="F25" s="14">
        <v>5307.1803489849599</v>
      </c>
      <c r="G25" s="14">
        <v>178492.79630324536</v>
      </c>
      <c r="H25" s="14">
        <v>6003127.1291252151</v>
      </c>
      <c r="I25" s="14">
        <v>201899102.23163396</v>
      </c>
      <c r="J25" s="15">
        <v>6790335537.6516676</v>
      </c>
    </row>
    <row r="26" spans="1:10" x14ac:dyDescent="0.45">
      <c r="A26" s="7">
        <v>24</v>
      </c>
      <c r="B26" s="8" t="s">
        <v>50</v>
      </c>
      <c r="C26" s="8" t="s">
        <v>51</v>
      </c>
      <c r="D26" s="8">
        <v>1.02</v>
      </c>
      <c r="E26" s="14">
        <v>7400.8</v>
      </c>
      <c r="F26" s="14">
        <v>248906.08572096255</v>
      </c>
      <c r="G26" s="14">
        <v>8371289.5239610793</v>
      </c>
      <c r="H26" s="14">
        <v>281545901.50335801</v>
      </c>
      <c r="I26" s="14">
        <v>9469042305.4238052</v>
      </c>
      <c r="J26" s="15">
        <v>318465876090.31976</v>
      </c>
    </row>
    <row r="27" spans="1:10" x14ac:dyDescent="0.45">
      <c r="A27" s="41">
        <v>25</v>
      </c>
      <c r="B27" s="42" t="s">
        <v>248</v>
      </c>
      <c r="C27" s="42" t="s">
        <v>6</v>
      </c>
      <c r="D27" s="8">
        <v>1.02</v>
      </c>
      <c r="E27" s="14">
        <v>3947.7</v>
      </c>
      <c r="F27" s="14">
        <v>132770.31599295262</v>
      </c>
      <c r="G27" s="14">
        <v>4465373.9668334704</v>
      </c>
      <c r="H27" s="14">
        <v>150180893.3311002</v>
      </c>
      <c r="I27" s="14"/>
      <c r="J27" s="15"/>
    </row>
    <row r="28" spans="1:10" x14ac:dyDescent="0.45">
      <c r="A28" s="7">
        <v>25</v>
      </c>
      <c r="B28" s="8" t="s">
        <v>52</v>
      </c>
      <c r="C28" s="8" t="s">
        <v>53</v>
      </c>
      <c r="D28" s="8">
        <v>1.02</v>
      </c>
      <c r="E28" s="14">
        <v>157.80000000000001</v>
      </c>
      <c r="F28" s="14">
        <v>5307.1803489849599</v>
      </c>
      <c r="G28" s="14">
        <v>178492.79630324536</v>
      </c>
      <c r="H28" s="14">
        <v>6003127.1291252151</v>
      </c>
      <c r="I28" s="14">
        <v>201899102.23163396</v>
      </c>
      <c r="J28" s="15">
        <v>6790335537.6516676</v>
      </c>
    </row>
    <row r="29" spans="1:10" x14ac:dyDescent="0.45">
      <c r="A29" s="7">
        <v>26</v>
      </c>
      <c r="B29" s="8" t="s">
        <v>54</v>
      </c>
      <c r="C29" s="8" t="s">
        <v>55</v>
      </c>
      <c r="D29" s="8">
        <v>1.02</v>
      </c>
      <c r="E29" s="14">
        <v>51.6</v>
      </c>
      <c r="F29" s="14">
        <v>1735.4277947251198</v>
      </c>
      <c r="G29" s="14">
        <v>58366.465711327379</v>
      </c>
      <c r="H29" s="14">
        <v>1962999.7456455077</v>
      </c>
      <c r="I29" s="14">
        <v>66020238.752549507</v>
      </c>
      <c r="J29" s="15">
        <v>2220413902.0457926</v>
      </c>
    </row>
    <row r="30" spans="1:10" x14ac:dyDescent="0.45">
      <c r="A30" s="7">
        <v>27</v>
      </c>
      <c r="B30" s="8" t="s">
        <v>56</v>
      </c>
      <c r="C30" s="8" t="s">
        <v>57</v>
      </c>
      <c r="D30" s="8">
        <v>1.02</v>
      </c>
      <c r="E30" s="14">
        <v>11869.8</v>
      </c>
      <c r="F30" s="14">
        <v>399208.93096566328</v>
      </c>
      <c r="G30" s="14">
        <v>13426323.153106853</v>
      </c>
      <c r="H30" s="14">
        <v>451558418.23377991</v>
      </c>
      <c r="I30" s="14">
        <v>15186957944.670776</v>
      </c>
      <c r="J30" s="15">
        <v>510772653769.4408</v>
      </c>
    </row>
    <row r="31" spans="1:10" x14ac:dyDescent="0.45">
      <c r="A31" s="7">
        <v>28</v>
      </c>
      <c r="B31" s="8" t="s">
        <v>58</v>
      </c>
      <c r="C31" s="8" t="s">
        <v>59</v>
      </c>
      <c r="D31" s="8">
        <v>1.02</v>
      </c>
      <c r="E31" s="14">
        <v>2968</v>
      </c>
      <c r="F31" s="14">
        <v>99820.730518297598</v>
      </c>
      <c r="G31" s="14">
        <v>3357202.9114577458</v>
      </c>
      <c r="H31" s="14">
        <v>112910528.00534627</v>
      </c>
      <c r="I31" s="14">
        <v>3797443190.2629256</v>
      </c>
      <c r="J31" s="15">
        <v>127716830644.80452</v>
      </c>
    </row>
    <row r="32" spans="1:10" x14ac:dyDescent="0.45">
      <c r="A32" s="7">
        <v>0.1</v>
      </c>
      <c r="B32" s="8" t="s">
        <v>60</v>
      </c>
      <c r="C32" s="8" t="s">
        <v>61</v>
      </c>
      <c r="D32" s="8">
        <v>1.02</v>
      </c>
      <c r="E32" s="14">
        <v>157.80000000000001</v>
      </c>
      <c r="F32" s="14">
        <v>5307.1803489849599</v>
      </c>
      <c r="G32" s="14">
        <v>178492.79630324536</v>
      </c>
      <c r="H32" s="14">
        <v>6003127.1291252151</v>
      </c>
      <c r="I32" s="14">
        <v>201899102.23163396</v>
      </c>
      <c r="J32" s="15">
        <v>6790335537.6516676</v>
      </c>
    </row>
    <row r="33" spans="1:10" x14ac:dyDescent="0.45">
      <c r="A33" s="7">
        <v>0.2</v>
      </c>
      <c r="B33" s="8" t="s">
        <v>20</v>
      </c>
      <c r="C33" s="8" t="s">
        <v>20</v>
      </c>
      <c r="D33" s="8">
        <v>1.02</v>
      </c>
      <c r="E33" s="14">
        <v>157.80000000000001</v>
      </c>
      <c r="F33" s="14">
        <v>5307.1803489849599</v>
      </c>
      <c r="G33" s="14">
        <v>178492.79630324536</v>
      </c>
      <c r="H33" s="14">
        <v>6003127.1291252151</v>
      </c>
      <c r="I33" s="14">
        <v>201899102.23163396</v>
      </c>
      <c r="J33" s="15">
        <v>6790335537.6516676</v>
      </c>
    </row>
    <row r="34" spans="1:10" x14ac:dyDescent="0.45">
      <c r="A34" s="7">
        <v>0.30000000000000004</v>
      </c>
      <c r="B34" s="8" t="s">
        <v>62</v>
      </c>
      <c r="C34" s="8" t="s">
        <v>63</v>
      </c>
      <c r="D34" s="8">
        <v>1.02</v>
      </c>
      <c r="E34" s="14">
        <v>157.80000000000001</v>
      </c>
      <c r="F34" s="14">
        <v>5307.1803489849599</v>
      </c>
      <c r="G34" s="14">
        <v>178492.79630324536</v>
      </c>
      <c r="H34" s="14">
        <v>6003127.1291252151</v>
      </c>
      <c r="I34" s="14">
        <v>201899102.23163396</v>
      </c>
      <c r="J34" s="15">
        <v>6790335537.6516676</v>
      </c>
    </row>
    <row r="35" spans="1:10" x14ac:dyDescent="0.45">
      <c r="A35" s="7">
        <v>0.4</v>
      </c>
      <c r="B35" s="8" t="s">
        <v>64</v>
      </c>
      <c r="C35" s="8" t="s">
        <v>65</v>
      </c>
      <c r="D35" s="8">
        <v>1.02</v>
      </c>
      <c r="E35" s="14">
        <v>157.80000000000001</v>
      </c>
      <c r="F35" s="14">
        <v>5307.1803489849599</v>
      </c>
      <c r="G35" s="14">
        <v>178492.79630324536</v>
      </c>
      <c r="H35" s="14">
        <v>6003127.1291252151</v>
      </c>
      <c r="I35" s="14">
        <v>201899102.23163396</v>
      </c>
      <c r="J35" s="15">
        <v>6790335537.6516676</v>
      </c>
    </row>
    <row r="36" spans="1:10" x14ac:dyDescent="0.45">
      <c r="A36" s="7">
        <v>0.5</v>
      </c>
      <c r="B36" s="8" t="s">
        <v>66</v>
      </c>
      <c r="C36" s="8" t="s">
        <v>67</v>
      </c>
      <c r="D36" s="8">
        <v>1.02</v>
      </c>
      <c r="E36" s="14">
        <v>157.80000000000001</v>
      </c>
      <c r="F36" s="14">
        <v>5307.1803489849599</v>
      </c>
      <c r="G36" s="14">
        <v>178492.79630324536</v>
      </c>
      <c r="H36" s="14">
        <v>6003127.1291252151</v>
      </c>
      <c r="I36" s="14">
        <v>201899102.23163396</v>
      </c>
      <c r="J36" s="15">
        <v>6790335537.6516676</v>
      </c>
    </row>
    <row r="37" spans="1:10" x14ac:dyDescent="0.45">
      <c r="A37" s="7">
        <v>0.6</v>
      </c>
      <c r="B37" s="8" t="s">
        <v>68</v>
      </c>
      <c r="C37" s="8" t="s">
        <v>69</v>
      </c>
      <c r="D37" s="8">
        <v>1.02</v>
      </c>
      <c r="E37" s="14">
        <v>157.80000000000001</v>
      </c>
      <c r="F37" s="14">
        <v>5307.1803489849599</v>
      </c>
      <c r="G37" s="14">
        <v>178492.79630324536</v>
      </c>
      <c r="H37" s="14">
        <v>6003127.1291252151</v>
      </c>
      <c r="I37" s="14">
        <v>201899102.23163396</v>
      </c>
      <c r="J37" s="15">
        <v>6790335537.6516676</v>
      </c>
    </row>
    <row r="38" spans="1:10" x14ac:dyDescent="0.45">
      <c r="A38" s="11">
        <v>0.70000000000000007</v>
      </c>
      <c r="B38" s="12" t="s">
        <v>70</v>
      </c>
      <c r="C38" s="12" t="s">
        <v>70</v>
      </c>
      <c r="D38" s="12">
        <v>1.02</v>
      </c>
      <c r="E38" s="16">
        <v>157.80000000000001</v>
      </c>
      <c r="F38" s="16">
        <v>5307.1803489849599</v>
      </c>
      <c r="G38" s="16">
        <v>178492.79630324536</v>
      </c>
      <c r="H38" s="16">
        <v>6003127.1291252151</v>
      </c>
      <c r="I38" s="16">
        <v>201899102.23163396</v>
      </c>
      <c r="J38" s="17">
        <v>6790335537.6516676</v>
      </c>
    </row>
  </sheetData>
  <pageMargins left="0.7" right="0.7" top="0.75" bottom="0.75" header="0.3" footer="0.3"/>
  <pageSetup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26"/>
  <sheetViews>
    <sheetView showGridLines="0" topLeftCell="A7" workbookViewId="0">
      <selection activeCell="I10" sqref="I10"/>
    </sheetView>
  </sheetViews>
  <sheetFormatPr defaultRowHeight="14.25" x14ac:dyDescent="0.45"/>
  <cols>
    <col min="1" max="1" width="22.265625" bestFit="1" customWidth="1"/>
    <col min="2" max="2" width="14" customWidth="1"/>
    <col min="3" max="3" width="14.73046875" customWidth="1"/>
    <col min="4" max="4" width="14.9296875" customWidth="1"/>
    <col min="5" max="5" width="13.59765625" customWidth="1"/>
    <col min="6" max="6" width="10.796875" customWidth="1"/>
    <col min="7" max="7" width="12.59765625" customWidth="1"/>
    <col min="8" max="8" width="15.33203125" customWidth="1"/>
    <col min="9" max="9" width="9.73046875" customWidth="1"/>
    <col min="10" max="10" width="8.265625" customWidth="1"/>
  </cols>
  <sheetData>
    <row r="1" spans="1:10" ht="36" customHeight="1" x14ac:dyDescent="0.45">
      <c r="A1" s="48" t="s">
        <v>124</v>
      </c>
      <c r="B1" s="46" t="s">
        <v>125</v>
      </c>
      <c r="C1" s="46" t="s">
        <v>126</v>
      </c>
      <c r="D1" s="46" t="s">
        <v>127</v>
      </c>
      <c r="E1" s="46" t="s">
        <v>128</v>
      </c>
      <c r="F1" s="46" t="s">
        <v>129</v>
      </c>
      <c r="G1" s="46" t="s">
        <v>130</v>
      </c>
      <c r="H1" s="6" t="s">
        <v>131</v>
      </c>
      <c r="I1" s="6" t="s">
        <v>165</v>
      </c>
      <c r="J1" s="9" t="s">
        <v>74</v>
      </c>
    </row>
    <row r="2" spans="1:10" x14ac:dyDescent="0.45">
      <c r="A2" s="7" t="s">
        <v>132</v>
      </c>
      <c r="B2" s="8"/>
      <c r="C2" s="8"/>
      <c r="D2" s="8"/>
      <c r="E2" s="8"/>
      <c r="F2" s="8"/>
      <c r="G2" s="8"/>
      <c r="H2" s="8"/>
      <c r="I2" s="8"/>
      <c r="J2" s="10"/>
    </row>
    <row r="3" spans="1:10" x14ac:dyDescent="0.45">
      <c r="A3" s="7" t="s">
        <v>133</v>
      </c>
      <c r="B3" s="8">
        <v>1.7569999999999999</v>
      </c>
      <c r="C3" s="8">
        <v>12.71</v>
      </c>
      <c r="D3" s="8">
        <v>39.840000000000003</v>
      </c>
      <c r="E3" s="8">
        <v>0.67</v>
      </c>
      <c r="F3" s="8">
        <v>16.02</v>
      </c>
      <c r="G3" s="8" t="s">
        <v>134</v>
      </c>
      <c r="H3" s="8"/>
      <c r="I3" s="8"/>
      <c r="J3" s="10"/>
    </row>
    <row r="4" spans="1:10" x14ac:dyDescent="0.45">
      <c r="A4" s="7" t="s">
        <v>135</v>
      </c>
      <c r="B4" s="8">
        <v>1.75</v>
      </c>
      <c r="C4" s="8">
        <v>15</v>
      </c>
      <c r="D4" s="8">
        <v>42.55</v>
      </c>
      <c r="E4" s="8">
        <v>1.36</v>
      </c>
      <c r="F4" s="8">
        <v>12.38</v>
      </c>
      <c r="G4" s="8">
        <v>7.57</v>
      </c>
      <c r="H4" s="8"/>
      <c r="I4" s="8"/>
      <c r="J4" s="10"/>
    </row>
    <row r="5" spans="1:10" x14ac:dyDescent="0.45">
      <c r="A5" s="7" t="s">
        <v>136</v>
      </c>
      <c r="B5" s="8"/>
      <c r="C5" s="8"/>
      <c r="D5" s="8"/>
      <c r="E5" s="8"/>
      <c r="F5" s="8"/>
      <c r="G5" s="8"/>
      <c r="H5" s="8"/>
      <c r="I5" s="8"/>
      <c r="J5" s="10"/>
    </row>
    <row r="6" spans="1:10" x14ac:dyDescent="0.45">
      <c r="A6" s="7" t="s">
        <v>137</v>
      </c>
      <c r="B6" s="8" t="s">
        <v>138</v>
      </c>
      <c r="C6" s="8">
        <v>22</v>
      </c>
      <c r="D6" s="8">
        <v>47.09</v>
      </c>
      <c r="E6" s="8">
        <v>0.81</v>
      </c>
      <c r="F6" s="8">
        <v>5.25</v>
      </c>
      <c r="G6" s="8">
        <v>5.77</v>
      </c>
      <c r="H6" s="8"/>
      <c r="I6" s="8"/>
      <c r="J6" s="10"/>
    </row>
    <row r="7" spans="1:10" x14ac:dyDescent="0.45">
      <c r="A7" s="7" t="s">
        <v>139</v>
      </c>
      <c r="B7" s="8">
        <v>6.2E-2</v>
      </c>
      <c r="C7" s="8">
        <v>15</v>
      </c>
      <c r="D7" s="8">
        <v>44.14</v>
      </c>
      <c r="E7" s="8"/>
      <c r="F7" s="8">
        <v>17.5</v>
      </c>
      <c r="G7" s="8"/>
      <c r="H7" s="8"/>
      <c r="I7" s="8"/>
      <c r="J7" s="10"/>
    </row>
    <row r="8" spans="1:10" x14ac:dyDescent="0.45">
      <c r="A8" s="7" t="s">
        <v>140</v>
      </c>
      <c r="B8" s="8" t="s">
        <v>141</v>
      </c>
      <c r="C8" s="8">
        <v>12</v>
      </c>
      <c r="D8" s="8">
        <v>18.88</v>
      </c>
      <c r="E8" s="8"/>
      <c r="F8" s="8">
        <v>18.61</v>
      </c>
      <c r="G8" s="8">
        <v>5.26</v>
      </c>
      <c r="H8" s="8"/>
      <c r="I8" s="8"/>
      <c r="J8" s="10"/>
    </row>
    <row r="9" spans="1:10" x14ac:dyDescent="0.45">
      <c r="A9" s="7" t="s">
        <v>142</v>
      </c>
      <c r="B9" s="8" t="s">
        <v>143</v>
      </c>
      <c r="C9" s="8">
        <v>15</v>
      </c>
      <c r="D9" s="8">
        <v>42.55</v>
      </c>
      <c r="E9" s="8"/>
      <c r="F9" s="8">
        <v>12.38</v>
      </c>
      <c r="G9" s="8"/>
      <c r="H9" s="8"/>
      <c r="I9" s="8"/>
      <c r="J9" s="10"/>
    </row>
    <row r="10" spans="1:10" x14ac:dyDescent="0.45">
      <c r="A10" s="7" t="s">
        <v>144</v>
      </c>
      <c r="B10" s="8">
        <v>2</v>
      </c>
      <c r="C10" s="8"/>
      <c r="D10" s="8"/>
      <c r="E10" s="8"/>
      <c r="F10" s="8"/>
      <c r="G10" s="8"/>
      <c r="H10" s="8"/>
      <c r="I10" s="8"/>
      <c r="J10" s="10"/>
    </row>
    <row r="11" spans="1:10" x14ac:dyDescent="0.45">
      <c r="A11" s="7" t="s">
        <v>145</v>
      </c>
      <c r="B11" s="8"/>
      <c r="C11" s="8"/>
      <c r="D11" s="8"/>
      <c r="E11" s="8"/>
      <c r="F11" s="8"/>
      <c r="G11" s="8"/>
      <c r="H11" s="8"/>
      <c r="I11" s="8"/>
      <c r="J11" s="10"/>
    </row>
    <row r="12" spans="1:10" x14ac:dyDescent="0.45">
      <c r="A12" s="7" t="s">
        <v>146</v>
      </c>
      <c r="B12" s="8">
        <v>0.3</v>
      </c>
      <c r="C12" s="8">
        <v>50</v>
      </c>
      <c r="D12" s="8"/>
      <c r="E12" s="8"/>
      <c r="F12" s="8">
        <v>15.81</v>
      </c>
      <c r="G12" s="8">
        <v>1.2</v>
      </c>
      <c r="H12" s="8"/>
      <c r="I12" s="8"/>
      <c r="J12" s="10"/>
    </row>
    <row r="13" spans="1:10" x14ac:dyDescent="0.45">
      <c r="A13" s="7" t="s">
        <v>147</v>
      </c>
      <c r="B13" s="8"/>
      <c r="C13" s="8"/>
      <c r="D13" s="8"/>
      <c r="E13" s="8"/>
      <c r="F13" s="8"/>
      <c r="G13" s="8"/>
      <c r="H13" s="8"/>
      <c r="I13" s="8"/>
      <c r="J13" s="10"/>
    </row>
    <row r="14" spans="1:10" x14ac:dyDescent="0.45">
      <c r="A14" s="7" t="s">
        <v>148</v>
      </c>
      <c r="B14" s="8"/>
      <c r="C14" s="8"/>
      <c r="D14" s="8"/>
      <c r="E14" s="8"/>
      <c r="F14" s="8"/>
      <c r="G14" s="8"/>
      <c r="H14" s="8"/>
      <c r="I14" s="8"/>
      <c r="J14" s="10"/>
    </row>
    <row r="15" spans="1:10" x14ac:dyDescent="0.45">
      <c r="A15" s="7" t="s">
        <v>149</v>
      </c>
      <c r="B15" s="8">
        <v>0.26700000000000002</v>
      </c>
      <c r="C15" s="8">
        <v>12.37</v>
      </c>
      <c r="D15" s="8">
        <v>38.1</v>
      </c>
      <c r="E15" s="8">
        <v>1.5</v>
      </c>
      <c r="F15" s="8">
        <v>19.329999999999998</v>
      </c>
      <c r="G15" s="8">
        <v>0.7</v>
      </c>
      <c r="H15" s="8"/>
      <c r="I15" s="8"/>
      <c r="J15" s="10"/>
    </row>
    <row r="16" spans="1:10" x14ac:dyDescent="0.45">
      <c r="A16" s="7" t="s">
        <v>150</v>
      </c>
      <c r="B16" s="8">
        <v>0.27300000000000002</v>
      </c>
      <c r="C16" s="8">
        <v>7.53</v>
      </c>
      <c r="D16" s="8">
        <v>43.14</v>
      </c>
      <c r="E16" s="8" t="s">
        <v>151</v>
      </c>
      <c r="F16" s="8">
        <v>16.28</v>
      </c>
      <c r="G16" s="8">
        <v>13.8</v>
      </c>
      <c r="H16" s="8"/>
      <c r="I16" s="8"/>
      <c r="J16" s="10"/>
    </row>
    <row r="17" spans="1:10" x14ac:dyDescent="0.45">
      <c r="A17" s="7" t="s">
        <v>152</v>
      </c>
      <c r="B17" s="8">
        <v>0.2</v>
      </c>
      <c r="C17" s="8">
        <v>11.11</v>
      </c>
      <c r="D17" s="8"/>
      <c r="E17" s="8"/>
      <c r="F17" s="8"/>
      <c r="G17" s="8">
        <v>1.1499999999999999</v>
      </c>
      <c r="H17" s="8"/>
      <c r="I17" s="8"/>
      <c r="J17" s="10"/>
    </row>
    <row r="18" spans="1:10" x14ac:dyDescent="0.45">
      <c r="A18" s="7" t="s">
        <v>153</v>
      </c>
      <c r="B18" s="8">
        <v>0.12</v>
      </c>
      <c r="C18" s="8">
        <v>8.6999999999999993</v>
      </c>
      <c r="D18" s="8">
        <v>46.7</v>
      </c>
      <c r="E18" s="8"/>
      <c r="F18" s="8">
        <v>18.09</v>
      </c>
      <c r="G18" s="8">
        <v>1</v>
      </c>
      <c r="H18" s="8"/>
      <c r="I18" s="8"/>
      <c r="J18" s="10"/>
    </row>
    <row r="19" spans="1:10" x14ac:dyDescent="0.45">
      <c r="A19" s="7" t="s">
        <v>154</v>
      </c>
      <c r="B19" s="8">
        <v>0.41899999999999998</v>
      </c>
      <c r="C19" s="8">
        <v>10.3</v>
      </c>
      <c r="D19" s="8">
        <v>47.34</v>
      </c>
      <c r="E19" s="8"/>
      <c r="F19" s="8">
        <v>18.62</v>
      </c>
      <c r="G19" s="8">
        <v>6</v>
      </c>
      <c r="H19" s="8"/>
      <c r="I19" s="8"/>
      <c r="J19" s="10"/>
    </row>
    <row r="20" spans="1:10" x14ac:dyDescent="0.45">
      <c r="A20" s="7" t="s">
        <v>155</v>
      </c>
      <c r="B20" s="8">
        <v>0.47699999999999998</v>
      </c>
      <c r="C20" s="8">
        <v>8.1999999999999993</v>
      </c>
      <c r="D20" s="8">
        <v>45.92</v>
      </c>
      <c r="E20" s="8">
        <v>1.0900000000000001</v>
      </c>
      <c r="F20" s="8">
        <v>15.66</v>
      </c>
      <c r="G20" s="8"/>
      <c r="H20" s="8"/>
      <c r="I20" s="8"/>
      <c r="J20" s="10"/>
    </row>
    <row r="21" spans="1:10" x14ac:dyDescent="0.45">
      <c r="A21" s="7" t="s">
        <v>156</v>
      </c>
      <c r="B21" s="8">
        <v>2.2999999999999998</v>
      </c>
      <c r="C21" s="8">
        <v>12.1</v>
      </c>
      <c r="D21" s="8"/>
      <c r="E21" s="8"/>
      <c r="F21" s="8">
        <v>17.579999999999998</v>
      </c>
      <c r="G21" s="8">
        <v>1.3</v>
      </c>
      <c r="H21" s="8"/>
      <c r="I21" s="8"/>
      <c r="J21" s="10"/>
    </row>
    <row r="22" spans="1:10" x14ac:dyDescent="0.45">
      <c r="A22" s="7" t="s">
        <v>157</v>
      </c>
      <c r="B22" s="8" t="s">
        <v>158</v>
      </c>
      <c r="C22" s="8">
        <v>40</v>
      </c>
      <c r="D22" s="8"/>
      <c r="E22" s="8"/>
      <c r="F22" s="8">
        <v>11.34</v>
      </c>
      <c r="G22" s="8">
        <v>5</v>
      </c>
      <c r="H22" s="8"/>
      <c r="I22" s="8"/>
      <c r="J22" s="10"/>
    </row>
    <row r="23" spans="1:10" x14ac:dyDescent="0.45">
      <c r="A23" s="7" t="s">
        <v>159</v>
      </c>
      <c r="B23" s="8" t="s">
        <v>160</v>
      </c>
      <c r="C23" s="8">
        <v>10</v>
      </c>
      <c r="D23" s="8">
        <v>20</v>
      </c>
      <c r="E23" s="8"/>
      <c r="F23" s="8">
        <v>18.829999999999998</v>
      </c>
      <c r="G23" s="8">
        <v>4</v>
      </c>
      <c r="H23" s="8"/>
      <c r="I23" s="8"/>
      <c r="J23" s="10"/>
    </row>
    <row r="24" spans="1:10" x14ac:dyDescent="0.45">
      <c r="A24" s="7" t="s">
        <v>161</v>
      </c>
      <c r="B24" s="8">
        <v>0.23</v>
      </c>
      <c r="C24" s="8">
        <v>50</v>
      </c>
      <c r="D24" s="8"/>
      <c r="E24" s="8"/>
      <c r="F24" s="8">
        <v>8.16</v>
      </c>
      <c r="G24" s="8">
        <v>5</v>
      </c>
      <c r="H24" s="8"/>
      <c r="I24" s="8"/>
      <c r="J24" s="10"/>
    </row>
    <row r="25" spans="1:10" x14ac:dyDescent="0.45">
      <c r="A25" s="7" t="s">
        <v>162</v>
      </c>
      <c r="B25" s="8">
        <v>0.28999999999999998</v>
      </c>
      <c r="C25" s="8">
        <v>49</v>
      </c>
      <c r="D25" s="8">
        <v>43.3</v>
      </c>
      <c r="E25" s="8">
        <v>0.3</v>
      </c>
      <c r="F25" s="8">
        <v>18.100000000000001</v>
      </c>
      <c r="G25" s="8" t="s">
        <v>163</v>
      </c>
      <c r="H25" s="8"/>
      <c r="I25" s="8"/>
      <c r="J25" s="10"/>
    </row>
    <row r="26" spans="1:10" x14ac:dyDescent="0.45">
      <c r="A26" s="11" t="s">
        <v>164</v>
      </c>
      <c r="B26" s="12">
        <v>21</v>
      </c>
      <c r="C26" s="12">
        <v>15</v>
      </c>
      <c r="D26" s="12">
        <v>42.55</v>
      </c>
      <c r="E26" s="12"/>
      <c r="F26" s="12">
        <v>12.38</v>
      </c>
      <c r="G26" s="12"/>
      <c r="H26" s="12"/>
      <c r="I26" s="12"/>
      <c r="J26" s="13"/>
    </row>
  </sheetData>
  <pageMargins left="0.7" right="0.7" top="0.75" bottom="0.75" header="0.3" footer="0.3"/>
  <pageSetup orientation="portrait" horizontalDpi="1200"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E26"/>
  <sheetViews>
    <sheetView workbookViewId="0">
      <selection activeCell="I10" sqref="I10"/>
    </sheetView>
  </sheetViews>
  <sheetFormatPr defaultRowHeight="14.25" x14ac:dyDescent="0.45"/>
  <cols>
    <col min="2" max="2" width="28" customWidth="1"/>
    <col min="3" max="3" width="17.59765625" customWidth="1"/>
  </cols>
  <sheetData>
    <row r="1" spans="1:5" x14ac:dyDescent="0.45">
      <c r="A1" s="26"/>
      <c r="B1" s="26"/>
      <c r="C1" s="26"/>
      <c r="D1" s="26"/>
      <c r="E1" s="26"/>
    </row>
    <row r="2" spans="1:5" x14ac:dyDescent="0.45">
      <c r="A2" s="26"/>
      <c r="B2" s="26" t="s">
        <v>236</v>
      </c>
      <c r="C2" s="26"/>
      <c r="D2" s="26"/>
      <c r="E2" s="26"/>
    </row>
    <row r="3" spans="1:5" x14ac:dyDescent="0.45">
      <c r="A3" s="26"/>
      <c r="B3" s="26" t="s">
        <v>237</v>
      </c>
      <c r="C3" s="31">
        <v>15</v>
      </c>
      <c r="D3" s="26"/>
      <c r="E3" s="26"/>
    </row>
    <row r="4" spans="1:5" x14ac:dyDescent="0.45">
      <c r="A4" s="26"/>
      <c r="B4" s="26" t="s">
        <v>238</v>
      </c>
      <c r="C4" s="31">
        <v>0</v>
      </c>
      <c r="D4" s="26"/>
      <c r="E4" s="26"/>
    </row>
    <row r="5" spans="1:5" x14ac:dyDescent="0.45">
      <c r="A5" s="26"/>
      <c r="B5" s="26"/>
      <c r="C5" s="26"/>
      <c r="D5" s="26"/>
      <c r="E5" s="26"/>
    </row>
    <row r="6" spans="1:5" x14ac:dyDescent="0.45">
      <c r="A6" s="26"/>
      <c r="B6" s="32" t="s">
        <v>239</v>
      </c>
      <c r="C6" s="33"/>
      <c r="D6" s="33"/>
      <c r="E6" s="33"/>
    </row>
    <row r="7" spans="1:5" x14ac:dyDescent="0.45">
      <c r="A7" s="26"/>
      <c r="B7" s="33"/>
      <c r="C7" s="33" t="s">
        <v>240</v>
      </c>
      <c r="D7" s="33"/>
      <c r="E7" s="26"/>
    </row>
    <row r="8" spans="1:5" x14ac:dyDescent="0.45">
      <c r="A8" s="26"/>
      <c r="B8" s="34" t="s">
        <v>241</v>
      </c>
      <c r="C8" s="35">
        <v>30</v>
      </c>
      <c r="D8" s="36"/>
      <c r="E8" s="37"/>
    </row>
    <row r="9" spans="1:5" x14ac:dyDescent="0.45">
      <c r="A9" s="26"/>
      <c r="B9" s="34"/>
      <c r="C9" s="38"/>
      <c r="D9" s="33"/>
      <c r="E9" s="33"/>
    </row>
    <row r="10" spans="1:5" x14ac:dyDescent="0.45">
      <c r="A10" s="26"/>
      <c r="B10" s="34" t="s">
        <v>242</v>
      </c>
      <c r="C10" s="31">
        <v>900</v>
      </c>
      <c r="D10" s="33"/>
      <c r="E10" s="33"/>
    </row>
    <row r="11" spans="1:5" x14ac:dyDescent="0.45">
      <c r="A11" s="26"/>
      <c r="B11" s="39" t="s">
        <v>243</v>
      </c>
      <c r="C11" s="31">
        <v>5</v>
      </c>
      <c r="D11" s="33"/>
      <c r="E11" s="33"/>
    </row>
    <row r="12" spans="1:5" x14ac:dyDescent="0.45">
      <c r="A12" s="26"/>
      <c r="B12" s="39" t="s">
        <v>244</v>
      </c>
      <c r="C12" s="31">
        <v>15</v>
      </c>
      <c r="D12" s="33"/>
      <c r="E12" s="33"/>
    </row>
    <row r="13" spans="1:5" x14ac:dyDescent="0.45">
      <c r="A13" s="26"/>
      <c r="B13" s="39"/>
      <c r="C13" s="33"/>
      <c r="D13" s="33"/>
      <c r="E13" s="33"/>
    </row>
    <row r="14" spans="1:5" x14ac:dyDescent="0.45">
      <c r="A14" s="26"/>
      <c r="B14" s="34" t="s">
        <v>245</v>
      </c>
      <c r="C14" s="40">
        <v>3200</v>
      </c>
      <c r="D14" s="37"/>
      <c r="E14" s="33"/>
    </row>
    <row r="15" spans="1:5" x14ac:dyDescent="0.45">
      <c r="A15" s="26"/>
      <c r="B15" s="39" t="s">
        <v>246</v>
      </c>
      <c r="C15" s="31">
        <v>10</v>
      </c>
      <c r="D15" s="33"/>
      <c r="E15" s="33"/>
    </row>
    <row r="16" spans="1:5" x14ac:dyDescent="0.45">
      <c r="A16" s="26"/>
      <c r="B16" s="39" t="s">
        <v>247</v>
      </c>
      <c r="C16" s="31">
        <v>25</v>
      </c>
      <c r="D16" s="33"/>
      <c r="E16" s="33"/>
    </row>
    <row r="17" spans="1:5" x14ac:dyDescent="0.45">
      <c r="B17" s="26" t="s">
        <v>223</v>
      </c>
      <c r="C17" s="26" t="s">
        <v>224</v>
      </c>
      <c r="D17" s="26" t="s">
        <v>225</v>
      </c>
      <c r="E17" s="26" t="s">
        <v>226</v>
      </c>
    </row>
    <row r="18" spans="1:5" x14ac:dyDescent="0.45">
      <c r="A18" s="26"/>
      <c r="B18" s="26" t="s">
        <v>227</v>
      </c>
      <c r="C18" s="26"/>
      <c r="D18" s="26"/>
      <c r="E18" s="26"/>
    </row>
    <row r="19" spans="1:5" x14ac:dyDescent="0.45">
      <c r="A19" s="26"/>
      <c r="B19" s="26" t="s">
        <v>228</v>
      </c>
      <c r="C19" s="27">
        <v>1500</v>
      </c>
      <c r="D19" s="28">
        <f>1/5</f>
        <v>0.2</v>
      </c>
      <c r="E19" s="29">
        <v>0.1</v>
      </c>
    </row>
    <row r="20" spans="1:5" x14ac:dyDescent="0.45">
      <c r="A20" s="26"/>
      <c r="B20" s="26"/>
      <c r="C20" s="26"/>
      <c r="D20" s="26"/>
      <c r="E20" s="30"/>
    </row>
    <row r="21" spans="1:5" x14ac:dyDescent="0.45">
      <c r="A21" s="26"/>
      <c r="B21" s="26" t="s">
        <v>229</v>
      </c>
      <c r="C21" s="26" t="s">
        <v>230</v>
      </c>
      <c r="D21" s="26" t="s">
        <v>231</v>
      </c>
      <c r="E21" s="30"/>
    </row>
    <row r="22" spans="1:5" x14ac:dyDescent="0.45">
      <c r="A22" s="26"/>
      <c r="B22" s="26" t="s">
        <v>232</v>
      </c>
      <c r="C22" s="27">
        <v>1800</v>
      </c>
      <c r="D22" s="28">
        <v>2</v>
      </c>
      <c r="E22" s="28" t="s">
        <v>233</v>
      </c>
    </row>
    <row r="23" spans="1:5" x14ac:dyDescent="0.45">
      <c r="A23" s="26"/>
      <c r="B23" s="26" t="s">
        <v>234</v>
      </c>
      <c r="C23" s="27">
        <v>2400</v>
      </c>
      <c r="D23" s="27"/>
      <c r="E23" s="28"/>
    </row>
    <row r="24" spans="1:5" x14ac:dyDescent="0.45">
      <c r="A24" s="26"/>
      <c r="B24" s="26"/>
      <c r="C24" s="26"/>
      <c r="D24" s="26"/>
      <c r="E24" s="30"/>
    </row>
    <row r="25" spans="1:5" x14ac:dyDescent="0.45">
      <c r="A25" s="26"/>
      <c r="B25" s="26" t="s">
        <v>235</v>
      </c>
      <c r="C25" s="27"/>
      <c r="D25" s="26"/>
      <c r="E25" s="28" t="s">
        <v>226</v>
      </c>
    </row>
    <row r="26" spans="1:5" x14ac:dyDescent="0.45">
      <c r="A26" s="26"/>
      <c r="B26" s="26"/>
      <c r="C26" s="27"/>
      <c r="D26" s="26"/>
      <c r="E26" s="29">
        <v>0.1</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F38"/>
  <sheetViews>
    <sheetView showGridLines="0" workbookViewId="0">
      <selection activeCell="J10" sqref="J10"/>
    </sheetView>
  </sheetViews>
  <sheetFormatPr defaultRowHeight="14.25" x14ac:dyDescent="0.45"/>
  <cols>
    <col min="1" max="1" width="5" customWidth="1"/>
    <col min="2" max="2" width="27.59765625" bestFit="1" customWidth="1"/>
    <col min="3" max="3" width="19.73046875" bestFit="1" customWidth="1"/>
    <col min="4" max="4" width="7.796875" customWidth="1"/>
    <col min="5" max="5" width="17.265625" customWidth="1"/>
    <col min="6" max="6" width="18.06640625" customWidth="1"/>
  </cols>
  <sheetData>
    <row r="1" spans="1:6" x14ac:dyDescent="0.45">
      <c r="A1" s="1" t="s">
        <v>72</v>
      </c>
      <c r="B1" s="1" t="s">
        <v>0</v>
      </c>
      <c r="C1" s="1" t="s">
        <v>1</v>
      </c>
      <c r="D1" s="1" t="s">
        <v>2</v>
      </c>
      <c r="E1" s="2" t="s">
        <v>71</v>
      </c>
      <c r="F1" s="61" t="s">
        <v>250</v>
      </c>
    </row>
    <row r="2" spans="1:6" x14ac:dyDescent="0.45">
      <c r="A2" s="4">
        <v>0</v>
      </c>
      <c r="B2" s="4" t="s">
        <v>3</v>
      </c>
      <c r="C2" s="4" t="s">
        <v>4</v>
      </c>
      <c r="D2" s="4">
        <v>1.64</v>
      </c>
      <c r="E2" s="4">
        <v>1210193422</v>
      </c>
      <c r="F2" s="62">
        <v>1027015247</v>
      </c>
    </row>
    <row r="3" spans="1:6" x14ac:dyDescent="0.45">
      <c r="A3" s="4">
        <v>1</v>
      </c>
      <c r="B3" s="4" t="s">
        <v>5</v>
      </c>
      <c r="C3" s="4" t="s">
        <v>249</v>
      </c>
      <c r="D3" s="4">
        <v>1.06</v>
      </c>
      <c r="E3" s="4">
        <v>49670000</v>
      </c>
      <c r="F3" s="63">
        <v>75727541</v>
      </c>
    </row>
    <row r="4" spans="1:6" x14ac:dyDescent="0.45">
      <c r="A4" s="4">
        <v>2</v>
      </c>
      <c r="B4" s="4" t="s">
        <v>7</v>
      </c>
      <c r="C4" s="4" t="s">
        <v>182</v>
      </c>
      <c r="D4" s="4">
        <v>2.33</v>
      </c>
      <c r="E4" s="4">
        <v>1382611</v>
      </c>
      <c r="F4" s="63">
        <v>1091117</v>
      </c>
    </row>
    <row r="5" spans="1:6" x14ac:dyDescent="0.45">
      <c r="A5" s="4">
        <v>3</v>
      </c>
      <c r="B5" s="4" t="s">
        <v>9</v>
      </c>
      <c r="C5" s="4" t="s">
        <v>10</v>
      </c>
      <c r="D5" s="4">
        <v>1.58</v>
      </c>
      <c r="E5" s="4">
        <v>31169272</v>
      </c>
      <c r="F5" s="63">
        <v>26638407</v>
      </c>
    </row>
    <row r="6" spans="1:6" x14ac:dyDescent="0.45">
      <c r="A6" s="4">
        <v>4</v>
      </c>
      <c r="B6" s="4" t="s">
        <v>11</v>
      </c>
      <c r="C6" s="4" t="s">
        <v>12</v>
      </c>
      <c r="D6" s="4">
        <v>2.2599999999999998</v>
      </c>
      <c r="E6" s="4">
        <v>103804637</v>
      </c>
      <c r="F6" s="63">
        <v>82878796</v>
      </c>
    </row>
    <row r="7" spans="1:6" x14ac:dyDescent="0.45">
      <c r="A7" s="4">
        <v>5</v>
      </c>
      <c r="B7" s="4" t="s">
        <v>13</v>
      </c>
      <c r="C7" s="4" t="s">
        <v>14</v>
      </c>
      <c r="D7" s="4">
        <v>2.06</v>
      </c>
      <c r="E7" s="4">
        <v>25540196</v>
      </c>
      <c r="F7" s="63">
        <v>20795956</v>
      </c>
    </row>
    <row r="8" spans="1:6" x14ac:dyDescent="0.45">
      <c r="A8" s="4">
        <v>6</v>
      </c>
      <c r="B8" s="4" t="s">
        <v>15</v>
      </c>
      <c r="C8" s="4" t="s">
        <v>16</v>
      </c>
      <c r="D8" s="4">
        <v>0.79</v>
      </c>
      <c r="E8" s="4">
        <v>1457723</v>
      </c>
      <c r="F8" s="63">
        <v>1343998</v>
      </c>
    </row>
    <row r="9" spans="1:6" x14ac:dyDescent="0.45">
      <c r="A9" s="4">
        <v>7</v>
      </c>
      <c r="B9" s="4" t="s">
        <v>17</v>
      </c>
      <c r="C9" s="4" t="s">
        <v>18</v>
      </c>
      <c r="D9" s="4">
        <v>1.77</v>
      </c>
      <c r="E9" s="4">
        <v>60383628</v>
      </c>
      <c r="F9" s="63">
        <v>50596992</v>
      </c>
    </row>
    <row r="10" spans="1:6" x14ac:dyDescent="0.45">
      <c r="A10" s="4">
        <v>8</v>
      </c>
      <c r="B10" s="4" t="s">
        <v>19</v>
      </c>
      <c r="C10" s="4" t="s">
        <v>20</v>
      </c>
      <c r="D10" s="4">
        <v>1.83</v>
      </c>
      <c r="E10" s="4">
        <v>25353081</v>
      </c>
      <c r="F10" s="63">
        <v>21082989</v>
      </c>
    </row>
    <row r="11" spans="1:6" x14ac:dyDescent="0.45">
      <c r="A11" s="4">
        <v>9</v>
      </c>
      <c r="B11" s="4" t="s">
        <v>21</v>
      </c>
      <c r="C11" s="4" t="s">
        <v>22</v>
      </c>
      <c r="D11" s="4">
        <v>1.21</v>
      </c>
      <c r="E11" s="4">
        <v>6856509</v>
      </c>
      <c r="F11" s="63">
        <v>6077248</v>
      </c>
    </row>
    <row r="12" spans="1:6" x14ac:dyDescent="0.45">
      <c r="A12" s="4">
        <v>10</v>
      </c>
      <c r="B12" s="4" t="s">
        <v>23</v>
      </c>
      <c r="C12" s="4" t="s">
        <v>24</v>
      </c>
      <c r="D12" s="4">
        <v>2.15</v>
      </c>
      <c r="E12" s="4">
        <v>12548926</v>
      </c>
      <c r="F12" s="63">
        <v>10069917</v>
      </c>
    </row>
    <row r="13" spans="1:6" x14ac:dyDescent="0.45">
      <c r="A13" s="4">
        <v>11</v>
      </c>
      <c r="B13" s="4" t="s">
        <v>25</v>
      </c>
      <c r="C13" s="4" t="s">
        <v>26</v>
      </c>
      <c r="D13" s="4">
        <v>2.04</v>
      </c>
      <c r="E13" s="4">
        <v>32966238</v>
      </c>
      <c r="F13" s="63">
        <v>26909428</v>
      </c>
    </row>
    <row r="14" spans="1:6" x14ac:dyDescent="0.45">
      <c r="A14" s="4">
        <v>12</v>
      </c>
      <c r="B14" s="4" t="s">
        <v>27</v>
      </c>
      <c r="C14" s="4" t="s">
        <v>28</v>
      </c>
      <c r="D14" s="4">
        <v>1.47</v>
      </c>
      <c r="E14" s="4">
        <v>61130704</v>
      </c>
      <c r="F14" s="63">
        <v>52733958</v>
      </c>
    </row>
    <row r="15" spans="1:6" x14ac:dyDescent="0.45">
      <c r="A15" s="4">
        <v>13</v>
      </c>
      <c r="B15" s="4" t="s">
        <v>29</v>
      </c>
      <c r="C15" s="4" t="s">
        <v>30</v>
      </c>
      <c r="D15" s="4">
        <v>0.48</v>
      </c>
      <c r="E15" s="4">
        <v>33387677</v>
      </c>
      <c r="F15" s="63">
        <v>31838619</v>
      </c>
    </row>
    <row r="16" spans="1:6" x14ac:dyDescent="0.45">
      <c r="A16" s="4">
        <v>14</v>
      </c>
      <c r="B16" s="4" t="s">
        <v>31</v>
      </c>
      <c r="C16" s="4" t="s">
        <v>32</v>
      </c>
      <c r="D16" s="4">
        <v>1.87</v>
      </c>
      <c r="E16" s="4">
        <v>72597565</v>
      </c>
      <c r="F16" s="63">
        <v>60385118</v>
      </c>
    </row>
    <row r="17" spans="1:6" x14ac:dyDescent="0.45">
      <c r="A17" s="4">
        <v>15</v>
      </c>
      <c r="B17" s="4" t="s">
        <v>33</v>
      </c>
      <c r="C17" s="4" t="s">
        <v>34</v>
      </c>
      <c r="D17" s="4">
        <v>1.49</v>
      </c>
      <c r="E17" s="4">
        <v>112372972</v>
      </c>
      <c r="F17" s="63">
        <v>96752247</v>
      </c>
    </row>
    <row r="18" spans="1:6" x14ac:dyDescent="0.45">
      <c r="A18" s="4">
        <v>16</v>
      </c>
      <c r="B18" s="4" t="s">
        <v>35</v>
      </c>
      <c r="C18" s="4" t="s">
        <v>36</v>
      </c>
      <c r="D18" s="4">
        <v>1.72</v>
      </c>
      <c r="E18" s="4">
        <v>2721756</v>
      </c>
      <c r="F18" s="63">
        <v>2388634</v>
      </c>
    </row>
    <row r="19" spans="1:6" x14ac:dyDescent="0.45">
      <c r="A19" s="4">
        <v>17</v>
      </c>
      <c r="B19" s="4" t="s">
        <v>37</v>
      </c>
      <c r="C19" s="4" t="s">
        <v>38</v>
      </c>
      <c r="D19" s="4">
        <v>2.4900000000000002</v>
      </c>
      <c r="E19" s="4">
        <v>2964007</v>
      </c>
      <c r="F19" s="63">
        <v>2306069</v>
      </c>
    </row>
    <row r="20" spans="1:6" x14ac:dyDescent="0.45">
      <c r="A20" s="4">
        <v>18</v>
      </c>
      <c r="B20" s="4" t="s">
        <v>39</v>
      </c>
      <c r="C20" s="4" t="s">
        <v>40</v>
      </c>
      <c r="D20" s="4">
        <v>2.0699999999999998</v>
      </c>
      <c r="E20" s="4">
        <v>1091014</v>
      </c>
      <c r="F20" s="63">
        <v>891058</v>
      </c>
    </row>
    <row r="21" spans="1:6" x14ac:dyDescent="0.45">
      <c r="A21" s="4">
        <v>19</v>
      </c>
      <c r="B21" s="4" t="s">
        <v>41</v>
      </c>
      <c r="C21" s="4" t="s">
        <v>42</v>
      </c>
      <c r="D21" s="4">
        <v>-0.05</v>
      </c>
      <c r="E21" s="4">
        <v>1980602</v>
      </c>
      <c r="F21" s="63">
        <v>1988636</v>
      </c>
    </row>
    <row r="22" spans="1:6" x14ac:dyDescent="0.45">
      <c r="A22" s="4">
        <v>20</v>
      </c>
      <c r="B22" s="4" t="s">
        <v>43</v>
      </c>
      <c r="C22" s="4" t="s">
        <v>44</v>
      </c>
      <c r="D22" s="4">
        <v>1.32</v>
      </c>
      <c r="E22" s="4">
        <v>41947358</v>
      </c>
      <c r="F22" s="63">
        <v>36706920</v>
      </c>
    </row>
    <row r="23" spans="1:6" x14ac:dyDescent="0.45">
      <c r="A23" s="4">
        <v>21</v>
      </c>
      <c r="B23" s="4" t="s">
        <v>45</v>
      </c>
      <c r="C23" s="4" t="s">
        <v>20</v>
      </c>
      <c r="D23" s="4">
        <v>1.3</v>
      </c>
      <c r="E23" s="4">
        <v>27704236</v>
      </c>
      <c r="F23" s="63">
        <v>24289296</v>
      </c>
    </row>
    <row r="24" spans="1:6" x14ac:dyDescent="0.45">
      <c r="A24" s="4">
        <v>22</v>
      </c>
      <c r="B24" s="4" t="s">
        <v>46</v>
      </c>
      <c r="C24" s="4" t="s">
        <v>47</v>
      </c>
      <c r="D24" s="4">
        <v>1.96</v>
      </c>
      <c r="E24" s="4">
        <v>68621012</v>
      </c>
      <c r="F24" s="63">
        <v>56473122</v>
      </c>
    </row>
    <row r="25" spans="1:6" x14ac:dyDescent="0.45">
      <c r="A25" s="4">
        <v>23</v>
      </c>
      <c r="B25" s="4" t="s">
        <v>48</v>
      </c>
      <c r="C25" s="4" t="s">
        <v>49</v>
      </c>
      <c r="D25" s="4">
        <v>1.17</v>
      </c>
      <c r="E25" s="4">
        <v>607688</v>
      </c>
      <c r="F25" s="63">
        <v>540493</v>
      </c>
    </row>
    <row r="26" spans="1:6" x14ac:dyDescent="0.45">
      <c r="A26" s="4">
        <v>24</v>
      </c>
      <c r="B26" s="4" t="s">
        <v>50</v>
      </c>
      <c r="C26" s="4" t="s">
        <v>51</v>
      </c>
      <c r="D26" s="4">
        <v>1.46</v>
      </c>
      <c r="E26" s="4">
        <v>72138958</v>
      </c>
      <c r="F26" s="63">
        <v>62110839</v>
      </c>
    </row>
    <row r="27" spans="1:6" x14ac:dyDescent="0.45">
      <c r="A27" s="4">
        <v>25</v>
      </c>
      <c r="B27" s="4" t="s">
        <v>248</v>
      </c>
      <c r="C27" s="4" t="s">
        <v>6</v>
      </c>
      <c r="D27" s="4">
        <v>1.06</v>
      </c>
      <c r="E27" s="3">
        <v>35190000</v>
      </c>
      <c r="F27" s="63"/>
    </row>
    <row r="28" spans="1:6" x14ac:dyDescent="0.45">
      <c r="A28" s="4">
        <v>25</v>
      </c>
      <c r="B28" s="4" t="s">
        <v>52</v>
      </c>
      <c r="C28" s="4" t="s">
        <v>53</v>
      </c>
      <c r="D28" s="4">
        <v>1.39</v>
      </c>
      <c r="E28" s="4">
        <v>3671032</v>
      </c>
      <c r="F28" s="63">
        <v>3191168</v>
      </c>
    </row>
    <row r="29" spans="1:6" x14ac:dyDescent="0.45">
      <c r="A29" s="4">
        <v>26</v>
      </c>
      <c r="B29" s="4" t="s">
        <v>363</v>
      </c>
      <c r="C29" s="4" t="s">
        <v>55</v>
      </c>
      <c r="D29" s="4">
        <v>1.77</v>
      </c>
      <c r="E29" s="4">
        <v>10116752</v>
      </c>
      <c r="F29" s="63">
        <v>166052859</v>
      </c>
    </row>
    <row r="30" spans="1:6" x14ac:dyDescent="0.45">
      <c r="A30" s="4">
        <v>27</v>
      </c>
      <c r="B30" s="4" t="s">
        <v>56</v>
      </c>
      <c r="C30" s="4" t="s">
        <v>57</v>
      </c>
      <c r="D30" s="4">
        <v>1.85</v>
      </c>
      <c r="E30" s="4">
        <v>199581477</v>
      </c>
      <c r="F30" s="63">
        <v>8479562</v>
      </c>
    </row>
    <row r="31" spans="1:6" x14ac:dyDescent="0.45">
      <c r="A31" s="4">
        <v>28</v>
      </c>
      <c r="B31" s="4" t="s">
        <v>58</v>
      </c>
      <c r="C31" s="4" t="s">
        <v>59</v>
      </c>
      <c r="D31" s="4">
        <v>1.31</v>
      </c>
      <c r="E31" s="4">
        <v>91347736</v>
      </c>
      <c r="F31" s="63">
        <v>80221171</v>
      </c>
    </row>
    <row r="32" spans="1:6" x14ac:dyDescent="0.45">
      <c r="A32" s="4">
        <v>0.1</v>
      </c>
      <c r="B32" s="4" t="s">
        <v>60</v>
      </c>
      <c r="C32" s="4" t="s">
        <v>61</v>
      </c>
      <c r="D32" s="4">
        <v>0.65</v>
      </c>
      <c r="E32" s="4">
        <v>379944</v>
      </c>
      <c r="F32" s="63">
        <v>356265</v>
      </c>
    </row>
    <row r="33" spans="1:6" x14ac:dyDescent="0.45">
      <c r="A33" s="4">
        <v>0.2</v>
      </c>
      <c r="B33" s="4" t="s">
        <v>20</v>
      </c>
      <c r="C33" s="4" t="s">
        <v>20</v>
      </c>
      <c r="D33" s="4">
        <v>1.59</v>
      </c>
      <c r="E33" s="4">
        <v>1054686</v>
      </c>
      <c r="F33" s="63">
        <v>900914</v>
      </c>
    </row>
    <row r="34" spans="1:6" x14ac:dyDescent="0.45">
      <c r="A34" s="4">
        <v>0.3</v>
      </c>
      <c r="B34" s="4" t="s">
        <v>62</v>
      </c>
      <c r="C34" s="4" t="s">
        <v>63</v>
      </c>
      <c r="D34" s="4">
        <v>4.51</v>
      </c>
      <c r="E34" s="4">
        <v>342853</v>
      </c>
      <c r="F34" s="63">
        <v>220451</v>
      </c>
    </row>
    <row r="35" spans="1:6" x14ac:dyDescent="0.45">
      <c r="A35" s="4">
        <v>0.4</v>
      </c>
      <c r="B35" s="4" t="s">
        <v>64</v>
      </c>
      <c r="C35" s="4" t="s">
        <v>65</v>
      </c>
      <c r="D35" s="4">
        <v>4.38</v>
      </c>
      <c r="E35" s="4">
        <v>242911</v>
      </c>
      <c r="F35" s="63">
        <v>158059</v>
      </c>
    </row>
    <row r="36" spans="1:6" x14ac:dyDescent="0.45">
      <c r="A36" s="4">
        <v>0.5</v>
      </c>
      <c r="B36" s="4" t="s">
        <v>66</v>
      </c>
      <c r="C36" s="4" t="s">
        <v>67</v>
      </c>
      <c r="D36" s="4">
        <v>0.61</v>
      </c>
      <c r="E36" s="4">
        <v>64429</v>
      </c>
      <c r="F36" s="63">
        <v>60595</v>
      </c>
    </row>
    <row r="37" spans="1:6" x14ac:dyDescent="0.45">
      <c r="A37" s="4">
        <v>0.6</v>
      </c>
      <c r="B37" s="4" t="s">
        <v>68</v>
      </c>
      <c r="C37" s="4" t="s">
        <v>69</v>
      </c>
      <c r="D37" s="4">
        <v>1.92</v>
      </c>
      <c r="E37" s="4">
        <v>16753235</v>
      </c>
      <c r="F37" s="63">
        <v>13782976</v>
      </c>
    </row>
    <row r="38" spans="1:6" x14ac:dyDescent="0.45">
      <c r="A38" s="5">
        <v>0.7</v>
      </c>
      <c r="B38" s="5" t="s">
        <v>70</v>
      </c>
      <c r="C38" s="5" t="s">
        <v>70</v>
      </c>
      <c r="D38" s="5">
        <v>2.48</v>
      </c>
      <c r="E38" s="5">
        <v>1244464</v>
      </c>
      <c r="F38" s="63">
        <v>973829</v>
      </c>
    </row>
  </sheetData>
  <sheetProtection algorithmName="SHA-512" hashValue="EtE15xu1UxPj7Qk6QF/IyOEibLYERjoKWxOWD+ltE46JKk/GeBMOpLYEXRtl9rq5uRmsdN00OesS/NnYvDuD7w==" saltValue="oyUXaqy+0hd3cb1waDWSMw==" spinCount="100000" sheet="1" objects="1" scenarios="1"/>
  <pageMargins left="0.7" right="0.7" top="0.75" bottom="0.75" header="0.3" footer="0.3"/>
  <pageSetup orientation="portrait" horizontalDpi="1200" verticalDpi="1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F227F-748F-43D3-990E-C7A141ED63D7}">
  <sheetPr codeName="Sheet16"/>
  <dimension ref="A1:D4974"/>
  <sheetViews>
    <sheetView workbookViewId="0">
      <selection activeCell="I4321" sqref="I4321"/>
    </sheetView>
  </sheetViews>
  <sheetFormatPr defaultRowHeight="14.25" x14ac:dyDescent="0.45"/>
  <cols>
    <col min="1" max="1" width="14" bestFit="1" customWidth="1"/>
    <col min="2" max="2" width="26.46484375" customWidth="1"/>
    <col min="3" max="4" width="8.796875" bestFit="1" customWidth="1"/>
  </cols>
  <sheetData>
    <row r="1" spans="1:4" x14ac:dyDescent="0.45">
      <c r="A1" t="s">
        <v>0</v>
      </c>
      <c r="B1" t="s">
        <v>364</v>
      </c>
      <c r="C1" t="s">
        <v>365</v>
      </c>
      <c r="D1" t="s">
        <v>366</v>
      </c>
    </row>
    <row r="2" spans="1:4" x14ac:dyDescent="0.45">
      <c r="A2" s="64" t="s">
        <v>5</v>
      </c>
      <c r="B2" s="64" t="s">
        <v>2705</v>
      </c>
      <c r="C2" s="65">
        <v>184625</v>
      </c>
      <c r="D2" s="64">
        <v>162458</v>
      </c>
    </row>
    <row r="3" spans="1:4" x14ac:dyDescent="0.45">
      <c r="A3" s="64" t="s">
        <v>5</v>
      </c>
      <c r="B3" s="64" t="s">
        <v>2706</v>
      </c>
      <c r="C3" s="64">
        <v>44219</v>
      </c>
      <c r="D3" s="64">
        <v>20342</v>
      </c>
    </row>
    <row r="4" spans="1:4" x14ac:dyDescent="0.45">
      <c r="A4" s="64" t="s">
        <v>5</v>
      </c>
      <c r="B4" s="64" t="s">
        <v>2707</v>
      </c>
      <c r="C4" s="64">
        <v>39799</v>
      </c>
      <c r="D4" s="64">
        <v>37931</v>
      </c>
    </row>
    <row r="5" spans="1:4" x14ac:dyDescent="0.45">
      <c r="A5" s="64" t="s">
        <v>5</v>
      </c>
      <c r="B5" s="64" t="s">
        <v>2708</v>
      </c>
      <c r="C5" s="64">
        <v>53231</v>
      </c>
      <c r="D5" s="64">
        <v>51444</v>
      </c>
    </row>
    <row r="6" spans="1:4" x14ac:dyDescent="0.45">
      <c r="A6" s="64" t="s">
        <v>5</v>
      </c>
      <c r="B6" s="64" t="s">
        <v>2709</v>
      </c>
      <c r="C6" s="64">
        <v>86519</v>
      </c>
      <c r="D6" s="64">
        <v>85486</v>
      </c>
    </row>
    <row r="7" spans="1:4" x14ac:dyDescent="0.45">
      <c r="A7" s="64" t="s">
        <v>5</v>
      </c>
      <c r="B7" s="64" t="s">
        <v>2710</v>
      </c>
      <c r="C7" s="64">
        <v>267161</v>
      </c>
      <c r="D7" s="64">
        <v>218808</v>
      </c>
    </row>
    <row r="8" spans="1:4" x14ac:dyDescent="0.45">
      <c r="A8" s="64" t="s">
        <v>5</v>
      </c>
      <c r="B8" s="64" t="s">
        <v>2710</v>
      </c>
      <c r="C8" s="64">
        <v>15247</v>
      </c>
      <c r="D8" s="64">
        <v>10822</v>
      </c>
    </row>
    <row r="9" spans="1:4" x14ac:dyDescent="0.45">
      <c r="A9" s="64" t="s">
        <v>5</v>
      </c>
      <c r="B9" s="64" t="s">
        <v>2711</v>
      </c>
      <c r="C9" s="64">
        <v>5073</v>
      </c>
      <c r="D9" s="64">
        <v>0</v>
      </c>
    </row>
    <row r="10" spans="1:4" x14ac:dyDescent="0.45">
      <c r="A10" s="64" t="s">
        <v>5</v>
      </c>
      <c r="B10" s="64" t="s">
        <v>2712</v>
      </c>
      <c r="C10" s="64">
        <v>24839</v>
      </c>
      <c r="D10" s="64">
        <v>12060</v>
      </c>
    </row>
    <row r="11" spans="1:4" x14ac:dyDescent="0.45">
      <c r="A11" s="64" t="s">
        <v>5</v>
      </c>
      <c r="B11" s="64" t="s">
        <v>2713</v>
      </c>
      <c r="C11" s="64">
        <v>70626</v>
      </c>
      <c r="D11" s="64">
        <v>0</v>
      </c>
    </row>
    <row r="12" spans="1:4" x14ac:dyDescent="0.45">
      <c r="A12" s="64" t="s">
        <v>5</v>
      </c>
      <c r="B12" s="64" t="s">
        <v>2714</v>
      </c>
      <c r="C12" s="64">
        <v>9071</v>
      </c>
      <c r="D12" s="64">
        <v>3383</v>
      </c>
    </row>
    <row r="13" spans="1:4" x14ac:dyDescent="0.45">
      <c r="A13" s="64" t="s">
        <v>5</v>
      </c>
      <c r="B13" s="64" t="s">
        <v>2715</v>
      </c>
      <c r="C13" s="64">
        <v>20749</v>
      </c>
      <c r="D13" s="64">
        <v>16462</v>
      </c>
    </row>
    <row r="14" spans="1:4" x14ac:dyDescent="0.45">
      <c r="A14" s="64" t="s">
        <v>5</v>
      </c>
      <c r="B14" s="64" t="s">
        <v>2716</v>
      </c>
      <c r="C14" s="64">
        <v>11470</v>
      </c>
      <c r="D14" s="64">
        <v>11693</v>
      </c>
    </row>
    <row r="15" spans="1:4" x14ac:dyDescent="0.45">
      <c r="A15" s="64" t="s">
        <v>5</v>
      </c>
      <c r="B15" s="64" t="s">
        <v>2717</v>
      </c>
      <c r="C15" s="64">
        <v>14307</v>
      </c>
      <c r="D15" s="64">
        <v>11598</v>
      </c>
    </row>
    <row r="16" spans="1:4" x14ac:dyDescent="0.45">
      <c r="A16" s="64" t="s">
        <v>5</v>
      </c>
      <c r="B16" s="64" t="s">
        <v>2718</v>
      </c>
      <c r="C16" s="64">
        <v>70777</v>
      </c>
      <c r="D16" s="64">
        <v>68397</v>
      </c>
    </row>
    <row r="17" spans="1:4" x14ac:dyDescent="0.45">
      <c r="A17" s="64" t="s">
        <v>5</v>
      </c>
      <c r="B17" s="64" t="s">
        <v>2719</v>
      </c>
      <c r="C17" s="64">
        <v>38994</v>
      </c>
      <c r="D17" s="64">
        <v>30973</v>
      </c>
    </row>
    <row r="18" spans="1:4" x14ac:dyDescent="0.45">
      <c r="A18" s="64" t="s">
        <v>5</v>
      </c>
      <c r="B18" s="64" t="s">
        <v>2720</v>
      </c>
      <c r="C18" s="64">
        <v>55082</v>
      </c>
      <c r="D18" s="64">
        <v>46521</v>
      </c>
    </row>
    <row r="19" spans="1:4" x14ac:dyDescent="0.45">
      <c r="A19" s="64" t="s">
        <v>5</v>
      </c>
      <c r="B19" s="64" t="s">
        <v>2721</v>
      </c>
      <c r="C19" s="64">
        <v>146961</v>
      </c>
      <c r="D19" s="64">
        <v>142064</v>
      </c>
    </row>
    <row r="20" spans="1:4" x14ac:dyDescent="0.45">
      <c r="A20" s="64" t="s">
        <v>5</v>
      </c>
      <c r="B20" s="64" t="s">
        <v>2722</v>
      </c>
      <c r="C20" s="64">
        <v>56819</v>
      </c>
      <c r="D20" s="64">
        <v>50096</v>
      </c>
    </row>
    <row r="21" spans="1:4" x14ac:dyDescent="0.45">
      <c r="A21" s="64" t="s">
        <v>5</v>
      </c>
      <c r="B21" s="64" t="s">
        <v>2723</v>
      </c>
      <c r="C21" s="64">
        <v>5001</v>
      </c>
      <c r="D21" s="64">
        <v>4276</v>
      </c>
    </row>
    <row r="22" spans="1:4" x14ac:dyDescent="0.45">
      <c r="A22" s="64" t="s">
        <v>5</v>
      </c>
      <c r="B22" s="64" t="s">
        <v>2724</v>
      </c>
      <c r="C22" s="64">
        <v>10927</v>
      </c>
      <c r="D22" s="64">
        <v>4207</v>
      </c>
    </row>
    <row r="23" spans="1:4" x14ac:dyDescent="0.45">
      <c r="A23" s="64" t="s">
        <v>5</v>
      </c>
      <c r="B23" s="64" t="s">
        <v>2725</v>
      </c>
      <c r="C23" s="64">
        <v>14847</v>
      </c>
      <c r="D23" s="64">
        <v>14192</v>
      </c>
    </row>
    <row r="24" spans="1:4" x14ac:dyDescent="0.45">
      <c r="A24" s="64" t="s">
        <v>5</v>
      </c>
      <c r="B24" s="64" t="s">
        <v>2726</v>
      </c>
      <c r="C24" s="64">
        <v>7065</v>
      </c>
      <c r="D24" s="64">
        <v>0</v>
      </c>
    </row>
    <row r="25" spans="1:4" x14ac:dyDescent="0.45">
      <c r="A25" s="64" t="s">
        <v>5</v>
      </c>
      <c r="B25" s="64" t="s">
        <v>2727</v>
      </c>
      <c r="C25" s="64">
        <v>6143</v>
      </c>
      <c r="D25" s="64">
        <v>4869</v>
      </c>
    </row>
    <row r="26" spans="1:4" x14ac:dyDescent="0.45">
      <c r="A26" s="64" t="s">
        <v>5</v>
      </c>
      <c r="B26" s="64" t="s">
        <v>2728</v>
      </c>
      <c r="C26" s="64">
        <v>6365</v>
      </c>
      <c r="D26" s="64">
        <v>5049</v>
      </c>
    </row>
    <row r="27" spans="1:4" x14ac:dyDescent="0.45">
      <c r="A27" s="64" t="s">
        <v>5</v>
      </c>
      <c r="B27" s="64" t="s">
        <v>2729</v>
      </c>
      <c r="C27" s="64">
        <v>101398</v>
      </c>
      <c r="D27" s="64">
        <v>91656</v>
      </c>
    </row>
    <row r="28" spans="1:4" x14ac:dyDescent="0.45">
      <c r="A28" s="64" t="s">
        <v>5</v>
      </c>
      <c r="B28" s="64" t="s">
        <v>2730</v>
      </c>
      <c r="C28" s="64">
        <v>5921</v>
      </c>
      <c r="D28" s="64">
        <v>6407</v>
      </c>
    </row>
    <row r="29" spans="1:4" x14ac:dyDescent="0.45">
      <c r="A29" s="64" t="s">
        <v>5</v>
      </c>
      <c r="B29" s="64" t="s">
        <v>2731</v>
      </c>
      <c r="C29" s="64">
        <v>7888</v>
      </c>
      <c r="D29" s="64">
        <v>7487</v>
      </c>
    </row>
    <row r="30" spans="1:4" x14ac:dyDescent="0.45">
      <c r="A30" s="64" t="s">
        <v>5</v>
      </c>
      <c r="B30" s="64" t="s">
        <v>2732</v>
      </c>
      <c r="C30" s="64">
        <v>92942</v>
      </c>
      <c r="D30" s="64">
        <v>100964</v>
      </c>
    </row>
    <row r="31" spans="1:4" x14ac:dyDescent="0.45">
      <c r="A31" s="64" t="s">
        <v>5</v>
      </c>
      <c r="B31" s="64" t="s">
        <v>2732</v>
      </c>
      <c r="C31" s="64">
        <v>30858</v>
      </c>
      <c r="D31" s="64">
        <v>28278</v>
      </c>
    </row>
    <row r="32" spans="1:4" x14ac:dyDescent="0.45">
      <c r="A32" s="64" t="s">
        <v>5</v>
      </c>
      <c r="B32" s="64" t="s">
        <v>2733</v>
      </c>
      <c r="C32" s="64">
        <v>160722</v>
      </c>
      <c r="D32" s="64">
        <v>152654</v>
      </c>
    </row>
    <row r="33" spans="1:4" x14ac:dyDescent="0.45">
      <c r="A33" s="64" t="s">
        <v>5</v>
      </c>
      <c r="B33" s="64" t="s">
        <v>2734</v>
      </c>
      <c r="C33" s="64">
        <v>20251</v>
      </c>
      <c r="D33" s="64">
        <v>19977</v>
      </c>
    </row>
    <row r="34" spans="1:4" x14ac:dyDescent="0.45">
      <c r="A34" s="64" t="s">
        <v>5</v>
      </c>
      <c r="B34" s="64" t="s">
        <v>2735</v>
      </c>
      <c r="C34" s="64">
        <v>15169</v>
      </c>
      <c r="D34" s="64">
        <v>13825</v>
      </c>
    </row>
    <row r="35" spans="1:4" x14ac:dyDescent="0.45">
      <c r="A35" s="64" t="s">
        <v>5</v>
      </c>
      <c r="B35" s="64" t="s">
        <v>2736</v>
      </c>
      <c r="C35" s="64">
        <v>121874</v>
      </c>
      <c r="D35" s="64">
        <v>103357</v>
      </c>
    </row>
    <row r="36" spans="1:4" x14ac:dyDescent="0.45">
      <c r="A36" s="64" t="s">
        <v>5</v>
      </c>
      <c r="B36" s="64" t="s">
        <v>2737</v>
      </c>
      <c r="C36" s="64">
        <v>59272</v>
      </c>
      <c r="D36" s="64">
        <v>56450</v>
      </c>
    </row>
    <row r="37" spans="1:4" x14ac:dyDescent="0.45">
      <c r="A37" s="64" t="s">
        <v>5</v>
      </c>
      <c r="B37" s="64" t="s">
        <v>2738</v>
      </c>
      <c r="C37" s="64">
        <v>8337</v>
      </c>
      <c r="D37" s="64">
        <v>7771</v>
      </c>
    </row>
    <row r="38" spans="1:4" x14ac:dyDescent="0.45">
      <c r="A38" s="64" t="s">
        <v>5</v>
      </c>
      <c r="B38" s="64" t="s">
        <v>2739</v>
      </c>
      <c r="C38" s="64">
        <v>44637</v>
      </c>
      <c r="D38" s="64">
        <v>38895</v>
      </c>
    </row>
    <row r="39" spans="1:4" x14ac:dyDescent="0.45">
      <c r="A39" s="64" t="s">
        <v>5</v>
      </c>
      <c r="B39" s="64" t="s">
        <v>2740</v>
      </c>
      <c r="C39" s="64">
        <v>5543</v>
      </c>
      <c r="D39" s="64">
        <v>4391</v>
      </c>
    </row>
    <row r="40" spans="1:4" x14ac:dyDescent="0.45">
      <c r="A40" s="64" t="s">
        <v>5</v>
      </c>
      <c r="B40" s="64" t="s">
        <v>2741</v>
      </c>
      <c r="C40" s="64">
        <v>218020</v>
      </c>
      <c r="D40" s="64">
        <v>196813</v>
      </c>
    </row>
    <row r="41" spans="1:4" x14ac:dyDescent="0.45">
      <c r="A41" s="64" t="s">
        <v>5</v>
      </c>
      <c r="B41" s="64" t="s">
        <v>2742</v>
      </c>
      <c r="C41" s="64">
        <v>5687</v>
      </c>
      <c r="D41" s="64">
        <v>5282</v>
      </c>
    </row>
    <row r="42" spans="1:4" x14ac:dyDescent="0.45">
      <c r="A42" s="64" t="s">
        <v>5</v>
      </c>
      <c r="B42" s="64" t="s">
        <v>2743</v>
      </c>
      <c r="C42" s="64">
        <v>10029</v>
      </c>
      <c r="D42" s="64">
        <v>8324</v>
      </c>
    </row>
    <row r="43" spans="1:4" x14ac:dyDescent="0.45">
      <c r="A43" s="64" t="s">
        <v>5</v>
      </c>
      <c r="B43" s="64" t="s">
        <v>2744</v>
      </c>
      <c r="C43" s="64">
        <v>35150</v>
      </c>
      <c r="D43" s="64">
        <v>26977</v>
      </c>
    </row>
    <row r="44" spans="1:4" x14ac:dyDescent="0.45">
      <c r="A44" s="64" t="s">
        <v>5</v>
      </c>
      <c r="B44" s="64" t="s">
        <v>2745</v>
      </c>
      <c r="C44" s="64">
        <v>48658</v>
      </c>
      <c r="D44" s="64">
        <v>43389</v>
      </c>
    </row>
    <row r="45" spans="1:4" x14ac:dyDescent="0.45">
      <c r="A45" s="64" t="s">
        <v>5</v>
      </c>
      <c r="B45" s="64" t="s">
        <v>2746</v>
      </c>
      <c r="C45" s="64">
        <v>22936</v>
      </c>
      <c r="D45" s="64">
        <v>15354</v>
      </c>
    </row>
    <row r="46" spans="1:4" x14ac:dyDescent="0.45">
      <c r="A46" s="64" t="s">
        <v>5</v>
      </c>
      <c r="B46" s="64" t="s">
        <v>2747</v>
      </c>
      <c r="C46" s="64">
        <v>8787</v>
      </c>
      <c r="D46" s="64">
        <v>7102</v>
      </c>
    </row>
    <row r="47" spans="1:4" x14ac:dyDescent="0.45">
      <c r="A47" s="64" t="s">
        <v>5</v>
      </c>
      <c r="B47" s="64" t="s">
        <v>2747</v>
      </c>
      <c r="C47" s="64">
        <v>118167</v>
      </c>
      <c r="D47" s="64">
        <v>113054</v>
      </c>
    </row>
    <row r="48" spans="1:4" x14ac:dyDescent="0.45">
      <c r="A48" s="64" t="s">
        <v>5</v>
      </c>
      <c r="B48" s="64" t="s">
        <v>2748</v>
      </c>
      <c r="C48" s="64">
        <v>74037</v>
      </c>
      <c r="D48" s="64">
        <v>68782</v>
      </c>
    </row>
    <row r="49" spans="1:4" x14ac:dyDescent="0.45">
      <c r="A49" s="64" t="s">
        <v>5</v>
      </c>
      <c r="B49" s="64" t="s">
        <v>2749</v>
      </c>
      <c r="C49" s="64">
        <v>126270</v>
      </c>
      <c r="D49" s="64">
        <v>117103</v>
      </c>
    </row>
    <row r="50" spans="1:4" x14ac:dyDescent="0.45">
      <c r="A50" s="64" t="s">
        <v>5</v>
      </c>
      <c r="B50" s="64" t="s">
        <v>2750</v>
      </c>
      <c r="C50" s="64">
        <v>11187</v>
      </c>
      <c r="D50" s="64">
        <v>0</v>
      </c>
    </row>
    <row r="51" spans="1:4" x14ac:dyDescent="0.45">
      <c r="A51" s="64" t="s">
        <v>5</v>
      </c>
      <c r="B51" s="64" t="s">
        <v>2751</v>
      </c>
      <c r="C51" s="64">
        <v>670073</v>
      </c>
      <c r="D51" s="64">
        <v>514461</v>
      </c>
    </row>
    <row r="52" spans="1:4" x14ac:dyDescent="0.45">
      <c r="A52" s="64" t="s">
        <v>5</v>
      </c>
      <c r="B52" s="64" t="s">
        <v>2752</v>
      </c>
      <c r="C52" s="64">
        <v>151677</v>
      </c>
      <c r="D52" s="64">
        <v>125074</v>
      </c>
    </row>
    <row r="53" spans="1:4" x14ac:dyDescent="0.45">
      <c r="A53" s="64" t="s">
        <v>5</v>
      </c>
      <c r="B53" s="64" t="s">
        <v>2753</v>
      </c>
      <c r="C53" s="64">
        <v>6603</v>
      </c>
      <c r="D53" s="64">
        <v>6634</v>
      </c>
    </row>
    <row r="54" spans="1:4" x14ac:dyDescent="0.45">
      <c r="A54" s="64" t="s">
        <v>5</v>
      </c>
      <c r="B54" s="64" t="s">
        <v>2754</v>
      </c>
      <c r="C54" s="64">
        <v>16985</v>
      </c>
      <c r="D54" s="64">
        <v>7172</v>
      </c>
    </row>
    <row r="55" spans="1:4" x14ac:dyDescent="0.45">
      <c r="A55" s="64" t="s">
        <v>5</v>
      </c>
      <c r="B55" s="64" t="s">
        <v>2755</v>
      </c>
      <c r="C55" s="64">
        <v>29432</v>
      </c>
      <c r="D55" s="64">
        <v>22020</v>
      </c>
    </row>
    <row r="56" spans="1:4" x14ac:dyDescent="0.45">
      <c r="A56" s="64" t="s">
        <v>5</v>
      </c>
      <c r="B56" s="64" t="s">
        <v>2756</v>
      </c>
      <c r="C56" s="64">
        <v>36493</v>
      </c>
      <c r="D56" s="64">
        <v>32662</v>
      </c>
    </row>
    <row r="57" spans="1:4" x14ac:dyDescent="0.45">
      <c r="A57" s="64" t="s">
        <v>5</v>
      </c>
      <c r="B57" s="64" t="s">
        <v>2757</v>
      </c>
      <c r="C57" s="64">
        <v>53530</v>
      </c>
      <c r="D57" s="64">
        <v>40373</v>
      </c>
    </row>
    <row r="58" spans="1:4" x14ac:dyDescent="0.45">
      <c r="A58" s="64" t="s">
        <v>5</v>
      </c>
      <c r="B58" s="64" t="s">
        <v>2758</v>
      </c>
      <c r="C58" s="64">
        <v>46069</v>
      </c>
      <c r="D58" s="64">
        <v>40514</v>
      </c>
    </row>
    <row r="59" spans="1:4" x14ac:dyDescent="0.45">
      <c r="A59" s="64" t="s">
        <v>5</v>
      </c>
      <c r="B59" s="64" t="s">
        <v>2759</v>
      </c>
      <c r="C59" s="64">
        <v>5761</v>
      </c>
      <c r="D59" s="64">
        <v>5546</v>
      </c>
    </row>
    <row r="60" spans="1:4" x14ac:dyDescent="0.45">
      <c r="A60" s="64" t="s">
        <v>5</v>
      </c>
      <c r="B60" s="64" t="s">
        <v>2760</v>
      </c>
      <c r="C60" s="64">
        <v>344893</v>
      </c>
      <c r="D60" s="64">
        <v>262506</v>
      </c>
    </row>
    <row r="61" spans="1:4" x14ac:dyDescent="0.45">
      <c r="A61" s="64" t="s">
        <v>5</v>
      </c>
      <c r="B61" s="64" t="s">
        <v>2761</v>
      </c>
      <c r="C61" s="64">
        <v>89429</v>
      </c>
      <c r="D61" s="64">
        <v>76252</v>
      </c>
    </row>
    <row r="62" spans="1:4" x14ac:dyDescent="0.45">
      <c r="A62" s="64" t="s">
        <v>5</v>
      </c>
      <c r="B62" s="64" t="s">
        <v>2762</v>
      </c>
      <c r="C62" s="64">
        <v>384182</v>
      </c>
      <c r="D62" s="64">
        <v>330250</v>
      </c>
    </row>
    <row r="63" spans="1:4" x14ac:dyDescent="0.45">
      <c r="A63" s="64" t="s">
        <v>5</v>
      </c>
      <c r="B63" s="64" t="s">
        <v>2763</v>
      </c>
      <c r="C63" s="64">
        <v>30128</v>
      </c>
      <c r="D63" s="64">
        <v>4945</v>
      </c>
    </row>
    <row r="64" spans="1:4" x14ac:dyDescent="0.45">
      <c r="A64" s="64" t="s">
        <v>5</v>
      </c>
      <c r="B64" s="64" t="s">
        <v>2764</v>
      </c>
      <c r="C64" s="64">
        <v>32328</v>
      </c>
      <c r="D64" s="64">
        <v>29266</v>
      </c>
    </row>
    <row r="65" spans="1:4" x14ac:dyDescent="0.45">
      <c r="A65" s="64" t="s">
        <v>5</v>
      </c>
      <c r="B65" s="64" t="s">
        <v>2765</v>
      </c>
      <c r="C65" s="64">
        <v>5960</v>
      </c>
      <c r="D65" s="64">
        <v>6697</v>
      </c>
    </row>
    <row r="66" spans="1:4" x14ac:dyDescent="0.45">
      <c r="A66" s="64" t="s">
        <v>5</v>
      </c>
      <c r="B66" s="64" t="s">
        <v>2766</v>
      </c>
      <c r="C66" s="64">
        <v>57246</v>
      </c>
      <c r="D66" s="64">
        <v>50326</v>
      </c>
    </row>
    <row r="67" spans="1:4" x14ac:dyDescent="0.45">
      <c r="A67" s="64" t="s">
        <v>5</v>
      </c>
      <c r="B67" s="64" t="s">
        <v>2767</v>
      </c>
      <c r="C67" s="64">
        <v>37420</v>
      </c>
      <c r="D67" s="64">
        <v>31122</v>
      </c>
    </row>
    <row r="68" spans="1:4" x14ac:dyDescent="0.45">
      <c r="A68" s="64" t="s">
        <v>5</v>
      </c>
      <c r="B68" s="64" t="s">
        <v>2768</v>
      </c>
      <c r="C68" s="64">
        <v>14616</v>
      </c>
      <c r="D68" s="64">
        <v>13026</v>
      </c>
    </row>
    <row r="69" spans="1:4" x14ac:dyDescent="0.45">
      <c r="A69" s="64" t="s">
        <v>5</v>
      </c>
      <c r="B69" s="64" t="s">
        <v>2769</v>
      </c>
      <c r="C69" s="64">
        <v>6714</v>
      </c>
      <c r="D69" s="64">
        <v>6340</v>
      </c>
    </row>
    <row r="70" spans="1:4" x14ac:dyDescent="0.45">
      <c r="A70" s="64" t="s">
        <v>5</v>
      </c>
      <c r="B70" s="64" t="s">
        <v>2770</v>
      </c>
      <c r="C70" s="64">
        <v>49006</v>
      </c>
      <c r="D70" s="64">
        <v>30639</v>
      </c>
    </row>
    <row r="71" spans="1:4" x14ac:dyDescent="0.45">
      <c r="A71" s="64" t="s">
        <v>5</v>
      </c>
      <c r="B71" s="64" t="s">
        <v>2771</v>
      </c>
      <c r="C71" s="64">
        <v>23572</v>
      </c>
      <c r="D71" s="64">
        <v>21624</v>
      </c>
    </row>
    <row r="72" spans="1:4" x14ac:dyDescent="0.45">
      <c r="A72" s="64" t="s">
        <v>5</v>
      </c>
      <c r="B72" s="64" t="s">
        <v>2772</v>
      </c>
      <c r="C72" s="64">
        <v>90099</v>
      </c>
      <c r="D72" s="64">
        <v>85616</v>
      </c>
    </row>
    <row r="73" spans="1:4" x14ac:dyDescent="0.45">
      <c r="A73" s="64" t="s">
        <v>5</v>
      </c>
      <c r="B73" s="64" t="s">
        <v>2773</v>
      </c>
      <c r="C73" s="64">
        <v>33373</v>
      </c>
      <c r="D73" s="64">
        <v>29868</v>
      </c>
    </row>
    <row r="74" spans="1:4" x14ac:dyDescent="0.45">
      <c r="A74" s="64" t="s">
        <v>5</v>
      </c>
      <c r="B74" s="64" t="s">
        <v>2774</v>
      </c>
      <c r="C74" s="64">
        <v>14321</v>
      </c>
      <c r="D74" s="64">
        <v>12302</v>
      </c>
    </row>
    <row r="75" spans="1:4" x14ac:dyDescent="0.45">
      <c r="A75" s="64" t="s">
        <v>5</v>
      </c>
      <c r="B75" s="64" t="s">
        <v>2775</v>
      </c>
      <c r="C75" s="64">
        <v>39667</v>
      </c>
      <c r="D75" s="64">
        <v>39372</v>
      </c>
    </row>
    <row r="76" spans="1:4" x14ac:dyDescent="0.45">
      <c r="A76" s="64" t="s">
        <v>5</v>
      </c>
      <c r="B76" s="64" t="s">
        <v>2776</v>
      </c>
      <c r="C76" s="64">
        <v>21963</v>
      </c>
      <c r="D76" s="64">
        <v>18858</v>
      </c>
    </row>
    <row r="77" spans="1:4" x14ac:dyDescent="0.45">
      <c r="A77" s="64" t="s">
        <v>5</v>
      </c>
      <c r="B77" s="64" t="s">
        <v>2777</v>
      </c>
      <c r="C77" s="64">
        <v>457633</v>
      </c>
      <c r="D77" s="64">
        <v>342973</v>
      </c>
    </row>
    <row r="78" spans="1:4" x14ac:dyDescent="0.45">
      <c r="A78" s="64" t="s">
        <v>5</v>
      </c>
      <c r="B78" s="64" t="s">
        <v>2778</v>
      </c>
      <c r="C78" s="64">
        <v>19904</v>
      </c>
      <c r="D78" s="64">
        <v>14495</v>
      </c>
    </row>
    <row r="79" spans="1:4" x14ac:dyDescent="0.45">
      <c r="A79" s="64" t="s">
        <v>5</v>
      </c>
      <c r="B79" s="64" t="s">
        <v>2779</v>
      </c>
      <c r="C79" s="64">
        <v>57290</v>
      </c>
      <c r="D79" s="64">
        <v>49221</v>
      </c>
    </row>
    <row r="80" spans="1:4" x14ac:dyDescent="0.45">
      <c r="A80" s="64" t="s">
        <v>5</v>
      </c>
      <c r="B80" s="64" t="s">
        <v>2780</v>
      </c>
      <c r="C80" s="64">
        <v>169892</v>
      </c>
      <c r="D80" s="64">
        <v>179353</v>
      </c>
    </row>
    <row r="81" spans="1:4" x14ac:dyDescent="0.45">
      <c r="A81" s="64" t="s">
        <v>5</v>
      </c>
      <c r="B81" s="64" t="s">
        <v>2781</v>
      </c>
      <c r="C81" s="64">
        <v>180180</v>
      </c>
      <c r="D81" s="64">
        <v>107449</v>
      </c>
    </row>
    <row r="82" spans="1:4" x14ac:dyDescent="0.45">
      <c r="A82" s="64" t="s">
        <v>5</v>
      </c>
      <c r="B82" s="64" t="s">
        <v>2782</v>
      </c>
      <c r="C82" s="64">
        <v>5229</v>
      </c>
      <c r="D82" s="64">
        <v>4779</v>
      </c>
    </row>
    <row r="83" spans="1:4" x14ac:dyDescent="0.45">
      <c r="A83" s="64" t="s">
        <v>5</v>
      </c>
      <c r="B83" s="64" t="s">
        <v>2783</v>
      </c>
      <c r="C83" s="64">
        <v>26694</v>
      </c>
      <c r="D83" s="64">
        <v>0</v>
      </c>
    </row>
    <row r="84" spans="1:4" x14ac:dyDescent="0.45">
      <c r="A84" s="64" t="s">
        <v>5</v>
      </c>
      <c r="B84" s="64" t="s">
        <v>2784</v>
      </c>
      <c r="C84" s="64">
        <v>56063</v>
      </c>
      <c r="D84" s="64">
        <v>47638</v>
      </c>
    </row>
    <row r="85" spans="1:4" x14ac:dyDescent="0.45">
      <c r="A85" s="64" t="s">
        <v>5</v>
      </c>
      <c r="B85" s="64" t="s">
        <v>2785</v>
      </c>
      <c r="C85" s="64">
        <v>107197</v>
      </c>
      <c r="D85" s="64">
        <v>63349</v>
      </c>
    </row>
    <row r="86" spans="1:4" x14ac:dyDescent="0.45">
      <c r="A86" s="64" t="s">
        <v>5</v>
      </c>
      <c r="B86" s="64" t="s">
        <v>2786</v>
      </c>
      <c r="C86" s="64">
        <v>19318</v>
      </c>
      <c r="D86" s="64">
        <v>0</v>
      </c>
    </row>
    <row r="87" spans="1:4" x14ac:dyDescent="0.45">
      <c r="A87" s="64" t="s">
        <v>5</v>
      </c>
      <c r="B87" s="64" t="s">
        <v>2787</v>
      </c>
      <c r="C87" s="64">
        <v>5175</v>
      </c>
      <c r="D87" s="64">
        <v>4922</v>
      </c>
    </row>
    <row r="88" spans="1:4" x14ac:dyDescent="0.45">
      <c r="A88" s="64" t="s">
        <v>5</v>
      </c>
      <c r="B88" s="64" t="s">
        <v>2788</v>
      </c>
      <c r="C88" s="64">
        <v>8113</v>
      </c>
      <c r="D88" s="64">
        <v>6929</v>
      </c>
    </row>
    <row r="89" spans="1:4" x14ac:dyDescent="0.45">
      <c r="A89" s="64" t="s">
        <v>5</v>
      </c>
      <c r="B89" s="64" t="s">
        <v>2789</v>
      </c>
      <c r="C89" s="64">
        <v>71092</v>
      </c>
      <c r="D89" s="64">
        <v>58462</v>
      </c>
    </row>
    <row r="90" spans="1:4" x14ac:dyDescent="0.45">
      <c r="A90" s="64" t="s">
        <v>5</v>
      </c>
      <c r="B90" s="64" t="s">
        <v>2790</v>
      </c>
      <c r="C90" s="64">
        <v>11397</v>
      </c>
      <c r="D90" s="64">
        <v>0</v>
      </c>
    </row>
    <row r="91" spans="1:4" x14ac:dyDescent="0.45">
      <c r="A91" s="64" t="s">
        <v>5</v>
      </c>
      <c r="B91" s="64" t="s">
        <v>2791</v>
      </c>
      <c r="C91" s="64">
        <v>6812</v>
      </c>
      <c r="D91" s="64">
        <v>5995</v>
      </c>
    </row>
    <row r="92" spans="1:4" x14ac:dyDescent="0.45">
      <c r="A92" s="64" t="s">
        <v>5</v>
      </c>
      <c r="B92" s="64" t="s">
        <v>2792</v>
      </c>
      <c r="C92" s="64">
        <v>15346</v>
      </c>
      <c r="D92" s="64">
        <v>2498</v>
      </c>
    </row>
    <row r="93" spans="1:4" x14ac:dyDescent="0.45">
      <c r="A93" s="64" t="s">
        <v>5</v>
      </c>
      <c r="B93" s="64" t="s">
        <v>2793</v>
      </c>
      <c r="C93" s="64">
        <v>9775</v>
      </c>
      <c r="D93" s="64">
        <v>8491</v>
      </c>
    </row>
    <row r="94" spans="1:4" x14ac:dyDescent="0.45">
      <c r="A94" s="64" t="s">
        <v>5</v>
      </c>
      <c r="B94" s="64" t="s">
        <v>2794</v>
      </c>
      <c r="C94" s="64">
        <v>7145</v>
      </c>
      <c r="D94" s="64">
        <v>5726</v>
      </c>
    </row>
    <row r="95" spans="1:4" x14ac:dyDescent="0.45">
      <c r="A95" s="64" t="s">
        <v>5</v>
      </c>
      <c r="B95" s="64" t="s">
        <v>2795</v>
      </c>
      <c r="C95" s="64">
        <v>4513</v>
      </c>
      <c r="D95" s="64">
        <v>2143</v>
      </c>
    </row>
    <row r="96" spans="1:4" x14ac:dyDescent="0.45">
      <c r="A96" s="64" t="s">
        <v>5</v>
      </c>
      <c r="B96" s="64" t="s">
        <v>2796</v>
      </c>
      <c r="C96" s="64">
        <v>6812</v>
      </c>
      <c r="D96" s="64">
        <v>6121</v>
      </c>
    </row>
    <row r="97" spans="1:4" x14ac:dyDescent="0.45">
      <c r="A97" s="64" t="s">
        <v>5</v>
      </c>
      <c r="B97" s="64" t="s">
        <v>2797</v>
      </c>
      <c r="C97" s="64">
        <v>18567</v>
      </c>
      <c r="D97" s="64">
        <v>17492</v>
      </c>
    </row>
    <row r="98" spans="1:4" x14ac:dyDescent="0.45">
      <c r="A98" s="64" t="s">
        <v>5</v>
      </c>
      <c r="B98" s="64" t="s">
        <v>604</v>
      </c>
      <c r="C98" s="64">
        <v>62253</v>
      </c>
      <c r="D98" s="64">
        <v>31169</v>
      </c>
    </row>
    <row r="99" spans="1:4" x14ac:dyDescent="0.45">
      <c r="A99" s="64" t="s">
        <v>5</v>
      </c>
      <c r="B99" s="64" t="s">
        <v>2798</v>
      </c>
      <c r="C99" s="64">
        <v>12318</v>
      </c>
      <c r="D99" s="64">
        <v>11011</v>
      </c>
    </row>
    <row r="100" spans="1:4" x14ac:dyDescent="0.45">
      <c r="A100" s="64" t="s">
        <v>5</v>
      </c>
      <c r="B100" s="64" t="s">
        <v>2799</v>
      </c>
      <c r="C100" s="64">
        <v>7603</v>
      </c>
      <c r="D100" s="64">
        <v>6744</v>
      </c>
    </row>
    <row r="101" spans="1:4" x14ac:dyDescent="0.45">
      <c r="A101" s="64" t="s">
        <v>5</v>
      </c>
      <c r="B101" s="64" t="s">
        <v>2800</v>
      </c>
      <c r="C101" s="64">
        <v>211424</v>
      </c>
      <c r="D101" s="64">
        <v>157120</v>
      </c>
    </row>
    <row r="102" spans="1:4" x14ac:dyDescent="0.45">
      <c r="A102" s="64" t="s">
        <v>5</v>
      </c>
      <c r="B102" s="64" t="s">
        <v>2801</v>
      </c>
      <c r="C102" s="64">
        <v>26280</v>
      </c>
      <c r="D102" s="64">
        <v>20807</v>
      </c>
    </row>
    <row r="103" spans="1:4" x14ac:dyDescent="0.45">
      <c r="A103" s="64" t="s">
        <v>5</v>
      </c>
      <c r="B103" s="64" t="s">
        <v>2802</v>
      </c>
      <c r="C103" s="64">
        <v>58770</v>
      </c>
      <c r="D103" s="64">
        <v>58604</v>
      </c>
    </row>
    <row r="104" spans="1:4" x14ac:dyDescent="0.45">
      <c r="A104" s="64" t="s">
        <v>5</v>
      </c>
      <c r="B104" s="64" t="s">
        <v>2803</v>
      </c>
      <c r="C104" s="64">
        <v>117489</v>
      </c>
      <c r="D104" s="64">
        <v>95349</v>
      </c>
    </row>
    <row r="105" spans="1:4" x14ac:dyDescent="0.45">
      <c r="A105" s="64" t="s">
        <v>5</v>
      </c>
      <c r="B105" s="64" t="s">
        <v>2804</v>
      </c>
      <c r="C105" s="64">
        <v>14227</v>
      </c>
      <c r="D105" s="64">
        <v>8568</v>
      </c>
    </row>
    <row r="106" spans="1:4" x14ac:dyDescent="0.45">
      <c r="A106" s="64" t="s">
        <v>5</v>
      </c>
      <c r="B106" s="64" t="s">
        <v>2805</v>
      </c>
      <c r="C106" s="64">
        <v>11253</v>
      </c>
      <c r="D106" s="64">
        <v>10899</v>
      </c>
    </row>
    <row r="107" spans="1:4" x14ac:dyDescent="0.45">
      <c r="A107" s="64" t="s">
        <v>5</v>
      </c>
      <c r="B107" s="64" t="s">
        <v>2806</v>
      </c>
      <c r="C107" s="64">
        <v>33757</v>
      </c>
      <c r="D107" s="64">
        <v>32623</v>
      </c>
    </row>
    <row r="108" spans="1:4" x14ac:dyDescent="0.45">
      <c r="A108" s="64" t="s">
        <v>5</v>
      </c>
      <c r="B108" s="64" t="s">
        <v>2807</v>
      </c>
      <c r="C108" s="64">
        <v>20498</v>
      </c>
      <c r="D108" s="64">
        <v>19373</v>
      </c>
    </row>
    <row r="109" spans="1:4" x14ac:dyDescent="0.45">
      <c r="A109" s="64" t="s">
        <v>5</v>
      </c>
      <c r="B109" s="64" t="s">
        <v>2808</v>
      </c>
      <c r="C109" s="64">
        <v>547621</v>
      </c>
      <c r="D109" s="64">
        <v>400568</v>
      </c>
    </row>
    <row r="110" spans="1:4" x14ac:dyDescent="0.45">
      <c r="A110" s="64" t="s">
        <v>5</v>
      </c>
      <c r="B110" s="64" t="s">
        <v>2809</v>
      </c>
      <c r="C110" s="64">
        <v>43809</v>
      </c>
      <c r="D110" s="64">
        <v>43143</v>
      </c>
    </row>
    <row r="111" spans="1:4" x14ac:dyDescent="0.45">
      <c r="A111" s="64" t="s">
        <v>5</v>
      </c>
      <c r="B111" s="64" t="s">
        <v>2810</v>
      </c>
      <c r="C111" s="64">
        <v>58590</v>
      </c>
      <c r="D111" s="64">
        <v>50354</v>
      </c>
    </row>
    <row r="112" spans="1:4" x14ac:dyDescent="0.45">
      <c r="A112" s="64" t="s">
        <v>5</v>
      </c>
      <c r="B112" s="64" t="s">
        <v>2811</v>
      </c>
      <c r="C112" s="64">
        <v>208344</v>
      </c>
      <c r="D112" s="64">
        <v>153829</v>
      </c>
    </row>
    <row r="113" spans="1:4" x14ac:dyDescent="0.45">
      <c r="A113" s="64" t="s">
        <v>5</v>
      </c>
      <c r="B113" s="64" t="s">
        <v>2812</v>
      </c>
      <c r="C113" s="64">
        <v>81199</v>
      </c>
      <c r="D113" s="64">
        <v>76308</v>
      </c>
    </row>
    <row r="114" spans="1:4" x14ac:dyDescent="0.45">
      <c r="A114" s="64" t="s">
        <v>5</v>
      </c>
      <c r="B114" s="64" t="s">
        <v>2813</v>
      </c>
      <c r="C114" s="64">
        <v>20760</v>
      </c>
      <c r="D114" s="64">
        <v>20209</v>
      </c>
    </row>
    <row r="115" spans="1:4" x14ac:dyDescent="0.45">
      <c r="A115" s="64" t="s">
        <v>5</v>
      </c>
      <c r="B115" s="64" t="s">
        <v>2814</v>
      </c>
      <c r="C115" s="64">
        <v>54035</v>
      </c>
      <c r="D115" s="64">
        <v>43493</v>
      </c>
    </row>
    <row r="116" spans="1:4" x14ac:dyDescent="0.45">
      <c r="A116" s="64" t="s">
        <v>5</v>
      </c>
      <c r="B116" s="64" t="s">
        <v>2815</v>
      </c>
      <c r="C116" s="64">
        <v>57507</v>
      </c>
      <c r="D116" s="64">
        <v>49899</v>
      </c>
    </row>
    <row r="117" spans="1:4" x14ac:dyDescent="0.45">
      <c r="A117" s="64" t="s">
        <v>5</v>
      </c>
      <c r="B117" s="64" t="s">
        <v>2816</v>
      </c>
      <c r="C117" s="64">
        <v>20000</v>
      </c>
      <c r="D117" s="64">
        <v>15245</v>
      </c>
    </row>
    <row r="118" spans="1:4" x14ac:dyDescent="0.45">
      <c r="A118" s="64" t="s">
        <v>5</v>
      </c>
      <c r="B118" s="64" t="s">
        <v>2817</v>
      </c>
      <c r="C118" s="64">
        <v>13850</v>
      </c>
      <c r="D118" s="64">
        <v>9155</v>
      </c>
    </row>
    <row r="119" spans="1:4" x14ac:dyDescent="0.45">
      <c r="A119" s="64" t="s">
        <v>5</v>
      </c>
      <c r="B119" s="64" t="s">
        <v>2818</v>
      </c>
      <c r="C119" s="64">
        <v>53844</v>
      </c>
      <c r="D119" s="64">
        <v>49714</v>
      </c>
    </row>
    <row r="120" spans="1:4" x14ac:dyDescent="0.45">
      <c r="A120" s="64" t="s">
        <v>5</v>
      </c>
      <c r="B120" s="64" t="s">
        <v>2819</v>
      </c>
      <c r="C120" s="64">
        <v>27001</v>
      </c>
      <c r="D120" s="64">
        <v>24670</v>
      </c>
    </row>
    <row r="121" spans="1:4" x14ac:dyDescent="0.45">
      <c r="A121" s="64" t="s">
        <v>5</v>
      </c>
      <c r="B121" s="64" t="s">
        <v>2820</v>
      </c>
      <c r="C121" s="64">
        <v>12781</v>
      </c>
      <c r="D121" s="64">
        <v>11571</v>
      </c>
    </row>
    <row r="122" spans="1:4" x14ac:dyDescent="0.45">
      <c r="A122" s="64" t="s">
        <v>5</v>
      </c>
      <c r="B122" s="64" t="s">
        <v>2821</v>
      </c>
      <c r="C122" s="64">
        <v>30721</v>
      </c>
      <c r="D122" s="64">
        <v>29613</v>
      </c>
    </row>
    <row r="123" spans="1:4" x14ac:dyDescent="0.45">
      <c r="A123" s="64" t="s">
        <v>5</v>
      </c>
      <c r="B123" s="64" t="s">
        <v>2822</v>
      </c>
      <c r="C123" s="64">
        <v>49477</v>
      </c>
      <c r="D123" s="64">
        <v>45520</v>
      </c>
    </row>
    <row r="124" spans="1:4" x14ac:dyDescent="0.45">
      <c r="A124" s="64" t="s">
        <v>5</v>
      </c>
      <c r="B124" s="64" t="s">
        <v>2823</v>
      </c>
      <c r="C124" s="64">
        <v>11127</v>
      </c>
      <c r="D124" s="64">
        <v>6815</v>
      </c>
    </row>
    <row r="125" spans="1:4" x14ac:dyDescent="0.45">
      <c r="A125" s="64" t="s">
        <v>5</v>
      </c>
      <c r="B125" s="64" t="s">
        <v>2824</v>
      </c>
      <c r="C125" s="64">
        <v>63103</v>
      </c>
      <c r="D125" s="64">
        <v>50127</v>
      </c>
    </row>
    <row r="126" spans="1:4" x14ac:dyDescent="0.45">
      <c r="A126" s="64" t="s">
        <v>5</v>
      </c>
      <c r="B126" s="64" t="s">
        <v>2825</v>
      </c>
      <c r="C126" s="64">
        <v>41489</v>
      </c>
      <c r="D126" s="64">
        <v>31006</v>
      </c>
    </row>
    <row r="127" spans="1:4" x14ac:dyDescent="0.45">
      <c r="A127" s="64" t="s">
        <v>5</v>
      </c>
      <c r="B127" s="64" t="s">
        <v>2826</v>
      </c>
      <c r="C127" s="64">
        <v>54859</v>
      </c>
      <c r="D127" s="64">
        <v>50103</v>
      </c>
    </row>
    <row r="128" spans="1:4" x14ac:dyDescent="0.45">
      <c r="A128" s="64" t="s">
        <v>5</v>
      </c>
      <c r="B128" s="64" t="s">
        <v>2827</v>
      </c>
      <c r="C128" s="64">
        <v>31145</v>
      </c>
      <c r="D128" s="64">
        <v>26665</v>
      </c>
    </row>
    <row r="129" spans="1:4" x14ac:dyDescent="0.45">
      <c r="A129" s="64" t="s">
        <v>5</v>
      </c>
      <c r="B129" s="64" t="s">
        <v>2828</v>
      </c>
      <c r="C129" s="64">
        <v>12640</v>
      </c>
      <c r="D129" s="64">
        <v>12224</v>
      </c>
    </row>
    <row r="130" spans="1:4" x14ac:dyDescent="0.45">
      <c r="A130" s="64" t="s">
        <v>5</v>
      </c>
      <c r="B130" s="64" t="s">
        <v>2829</v>
      </c>
      <c r="C130" s="64">
        <v>59913</v>
      </c>
      <c r="D130" s="64">
        <v>57640</v>
      </c>
    </row>
    <row r="131" spans="1:4" x14ac:dyDescent="0.45">
      <c r="A131" s="64" t="s">
        <v>5</v>
      </c>
      <c r="B131" s="64" t="s">
        <v>2830</v>
      </c>
      <c r="C131" s="64">
        <v>25545</v>
      </c>
      <c r="D131" s="64">
        <v>20155</v>
      </c>
    </row>
    <row r="132" spans="1:4" x14ac:dyDescent="0.45">
      <c r="A132" s="64" t="s">
        <v>5</v>
      </c>
      <c r="B132" s="64" t="s">
        <v>2831</v>
      </c>
      <c r="C132" s="64">
        <v>13941</v>
      </c>
      <c r="D132" s="64">
        <v>10501</v>
      </c>
    </row>
    <row r="133" spans="1:4" x14ac:dyDescent="0.45">
      <c r="A133" s="64" t="s">
        <v>5</v>
      </c>
      <c r="B133" s="64" t="s">
        <v>2832</v>
      </c>
      <c r="C133" s="64">
        <v>163970</v>
      </c>
      <c r="D133" s="64">
        <v>150309</v>
      </c>
    </row>
    <row r="134" spans="1:4" x14ac:dyDescent="0.45">
      <c r="A134" s="64" t="s">
        <v>5</v>
      </c>
      <c r="B134" s="64" t="s">
        <v>2833</v>
      </c>
      <c r="C134" s="64">
        <v>65706</v>
      </c>
      <c r="D134" s="64">
        <v>38566</v>
      </c>
    </row>
    <row r="135" spans="1:4" x14ac:dyDescent="0.45">
      <c r="A135" s="64" t="s">
        <v>5</v>
      </c>
      <c r="B135" s="64" t="s">
        <v>2834</v>
      </c>
      <c r="C135" s="64">
        <v>54746</v>
      </c>
      <c r="D135" s="64">
        <v>44314</v>
      </c>
    </row>
    <row r="136" spans="1:4" x14ac:dyDescent="0.45">
      <c r="A136" s="64" t="s">
        <v>5</v>
      </c>
      <c r="B136" s="64" t="s">
        <v>1171</v>
      </c>
      <c r="C136" s="64">
        <v>54092</v>
      </c>
      <c r="D136" s="64">
        <v>29436</v>
      </c>
    </row>
    <row r="137" spans="1:4" x14ac:dyDescent="0.45">
      <c r="A137" s="64" t="s">
        <v>5</v>
      </c>
      <c r="B137" s="64" t="s">
        <v>2835</v>
      </c>
      <c r="C137" s="64">
        <v>376333</v>
      </c>
      <c r="D137" s="64">
        <v>343427</v>
      </c>
    </row>
    <row r="138" spans="1:4" x14ac:dyDescent="0.45">
      <c r="A138" s="64" t="s">
        <v>5</v>
      </c>
      <c r="B138" s="64" t="s">
        <v>2836</v>
      </c>
      <c r="C138" s="64">
        <v>42197</v>
      </c>
      <c r="D138" s="64">
        <v>23424</v>
      </c>
    </row>
    <row r="139" spans="1:4" x14ac:dyDescent="0.45">
      <c r="A139" s="64" t="s">
        <v>5</v>
      </c>
      <c r="B139" s="64" t="s">
        <v>2837</v>
      </c>
      <c r="C139" s="64">
        <v>54050</v>
      </c>
      <c r="D139" s="64">
        <v>45597</v>
      </c>
    </row>
    <row r="140" spans="1:4" x14ac:dyDescent="0.45">
      <c r="A140" s="64" t="s">
        <v>5</v>
      </c>
      <c r="B140" s="64" t="s">
        <v>2838</v>
      </c>
      <c r="C140" s="64">
        <v>43657</v>
      </c>
      <c r="D140" s="64">
        <v>41370</v>
      </c>
    </row>
    <row r="141" spans="1:4" x14ac:dyDescent="0.45">
      <c r="A141" s="64" t="s">
        <v>5</v>
      </c>
      <c r="B141" s="64" t="s">
        <v>2839</v>
      </c>
      <c r="C141" s="64">
        <v>28369</v>
      </c>
      <c r="D141" s="64">
        <v>22337</v>
      </c>
    </row>
    <row r="142" spans="1:4" x14ac:dyDescent="0.45">
      <c r="A142" s="64" t="s">
        <v>5</v>
      </c>
      <c r="B142" s="64" t="s">
        <v>2840</v>
      </c>
      <c r="C142" s="64">
        <v>6614</v>
      </c>
      <c r="D142" s="64">
        <v>5716</v>
      </c>
    </row>
    <row r="143" spans="1:4" x14ac:dyDescent="0.45">
      <c r="A143" s="64" t="s">
        <v>5</v>
      </c>
      <c r="B143" s="64" t="s">
        <v>2841</v>
      </c>
      <c r="C143" s="64">
        <v>22222</v>
      </c>
      <c r="D143" s="64">
        <v>12802</v>
      </c>
    </row>
    <row r="144" spans="1:4" x14ac:dyDescent="0.45">
      <c r="A144" s="64" t="s">
        <v>5</v>
      </c>
      <c r="B144" s="64" t="s">
        <v>2842</v>
      </c>
      <c r="C144" s="64">
        <v>19483</v>
      </c>
      <c r="D144" s="64">
        <v>14907</v>
      </c>
    </row>
    <row r="145" spans="1:4" x14ac:dyDescent="0.45">
      <c r="A145" s="64" t="s">
        <v>5</v>
      </c>
      <c r="B145" s="64" t="s">
        <v>2843</v>
      </c>
      <c r="C145" s="64">
        <v>9952</v>
      </c>
      <c r="D145" s="64">
        <v>9670</v>
      </c>
    </row>
    <row r="146" spans="1:4" x14ac:dyDescent="0.45">
      <c r="A146" s="64" t="s">
        <v>5</v>
      </c>
      <c r="B146" s="64" t="s">
        <v>2844</v>
      </c>
      <c r="C146" s="64">
        <v>91234</v>
      </c>
      <c r="D146" s="64">
        <v>72297</v>
      </c>
    </row>
    <row r="147" spans="1:4" x14ac:dyDescent="0.45">
      <c r="A147" s="64" t="s">
        <v>5</v>
      </c>
      <c r="B147" s="64" t="s">
        <v>2845</v>
      </c>
      <c r="C147" s="64">
        <v>61749</v>
      </c>
      <c r="D147" s="64">
        <v>54125</v>
      </c>
    </row>
    <row r="148" spans="1:4" x14ac:dyDescent="0.45">
      <c r="A148" s="64" t="s">
        <v>5</v>
      </c>
      <c r="B148" s="64" t="s">
        <v>2846</v>
      </c>
      <c r="C148" s="64">
        <v>26031</v>
      </c>
      <c r="D148" s="64">
        <v>23862</v>
      </c>
    </row>
    <row r="149" spans="1:4" x14ac:dyDescent="0.45">
      <c r="A149" s="64" t="s">
        <v>5</v>
      </c>
      <c r="B149" s="64" t="s">
        <v>2847</v>
      </c>
      <c r="C149" s="64">
        <v>50866</v>
      </c>
      <c r="D149" s="64">
        <v>42539</v>
      </c>
    </row>
    <row r="150" spans="1:4" x14ac:dyDescent="0.45">
      <c r="A150" s="64" t="s">
        <v>5</v>
      </c>
      <c r="B150" s="64" t="s">
        <v>2848</v>
      </c>
      <c r="C150" s="64">
        <v>49500</v>
      </c>
      <c r="D150" s="64">
        <v>48354</v>
      </c>
    </row>
    <row r="151" spans="1:4" x14ac:dyDescent="0.45">
      <c r="A151" s="64" t="s">
        <v>5</v>
      </c>
      <c r="B151" s="64" t="s">
        <v>2849</v>
      </c>
      <c r="C151" s="64">
        <v>56864</v>
      </c>
      <c r="D151" s="64">
        <v>53602</v>
      </c>
    </row>
    <row r="152" spans="1:4" x14ac:dyDescent="0.45">
      <c r="A152" s="64" t="s">
        <v>5</v>
      </c>
      <c r="B152" s="64" t="s">
        <v>2850</v>
      </c>
      <c r="C152" s="64">
        <v>8142</v>
      </c>
      <c r="D152" s="64">
        <v>7456</v>
      </c>
    </row>
    <row r="153" spans="1:4" x14ac:dyDescent="0.45">
      <c r="A153" s="64" t="s">
        <v>5</v>
      </c>
      <c r="B153" s="64" t="s">
        <v>2851</v>
      </c>
      <c r="C153" s="64">
        <v>6393</v>
      </c>
      <c r="D153" s="64">
        <v>5225</v>
      </c>
    </row>
    <row r="154" spans="1:4" x14ac:dyDescent="0.45">
      <c r="A154" s="64" t="s">
        <v>5</v>
      </c>
      <c r="B154" s="64" t="s">
        <v>2852</v>
      </c>
      <c r="C154" s="64">
        <v>56721</v>
      </c>
      <c r="D154" s="64">
        <v>51404</v>
      </c>
    </row>
    <row r="155" spans="1:4" x14ac:dyDescent="0.45">
      <c r="A155" s="64" t="s">
        <v>5</v>
      </c>
      <c r="B155" s="64" t="s">
        <v>2853</v>
      </c>
      <c r="C155" s="64">
        <v>19400</v>
      </c>
      <c r="D155" s="64">
        <v>16686</v>
      </c>
    </row>
    <row r="156" spans="1:4" x14ac:dyDescent="0.45">
      <c r="A156" s="64" t="s">
        <v>5</v>
      </c>
      <c r="B156" s="64" t="s">
        <v>2854</v>
      </c>
      <c r="C156" s="64">
        <v>18895</v>
      </c>
      <c r="D156" s="64">
        <v>12837</v>
      </c>
    </row>
    <row r="157" spans="1:4" x14ac:dyDescent="0.45">
      <c r="A157" s="64" t="s">
        <v>5</v>
      </c>
      <c r="B157" s="64" t="s">
        <v>2855</v>
      </c>
      <c r="C157" s="64">
        <v>18778</v>
      </c>
      <c r="D157" s="64">
        <v>17423</v>
      </c>
    </row>
    <row r="158" spans="1:4" x14ac:dyDescent="0.45">
      <c r="A158" s="64" t="s">
        <v>5</v>
      </c>
      <c r="B158" s="64" t="s">
        <v>2856</v>
      </c>
      <c r="C158" s="64">
        <v>137944</v>
      </c>
      <c r="D158" s="64">
        <v>113937</v>
      </c>
    </row>
    <row r="159" spans="1:4" x14ac:dyDescent="0.45">
      <c r="A159" s="64" t="s">
        <v>5</v>
      </c>
      <c r="B159" s="64" t="s">
        <v>2857</v>
      </c>
      <c r="C159" s="64">
        <v>80056</v>
      </c>
      <c r="D159" s="64">
        <v>70854</v>
      </c>
    </row>
    <row r="160" spans="1:4" x14ac:dyDescent="0.45">
      <c r="A160" s="64" t="s">
        <v>5</v>
      </c>
      <c r="B160" s="64" t="s">
        <v>2858</v>
      </c>
      <c r="C160" s="64">
        <v>18893</v>
      </c>
      <c r="D160" s="64">
        <v>19520</v>
      </c>
    </row>
    <row r="161" spans="1:4" x14ac:dyDescent="0.45">
      <c r="A161" s="64" t="s">
        <v>5</v>
      </c>
      <c r="B161" s="64" t="s">
        <v>2859</v>
      </c>
      <c r="C161" s="64">
        <v>21452</v>
      </c>
      <c r="D161" s="64">
        <v>23273</v>
      </c>
    </row>
    <row r="162" spans="1:4" x14ac:dyDescent="0.45">
      <c r="A162" s="64" t="s">
        <v>5</v>
      </c>
      <c r="B162" s="64" t="s">
        <v>2860</v>
      </c>
      <c r="C162" s="64">
        <v>27504</v>
      </c>
      <c r="D162" s="64">
        <v>20463</v>
      </c>
    </row>
    <row r="163" spans="1:4" x14ac:dyDescent="0.45">
      <c r="A163" s="64" t="s">
        <v>5</v>
      </c>
      <c r="B163" s="64" t="s">
        <v>2861</v>
      </c>
      <c r="C163" s="64">
        <v>24112</v>
      </c>
      <c r="D163" s="64">
        <v>19225</v>
      </c>
    </row>
    <row r="164" spans="1:4" x14ac:dyDescent="0.45">
      <c r="A164" s="64" t="s">
        <v>5</v>
      </c>
      <c r="B164" s="64" t="s">
        <v>2862</v>
      </c>
      <c r="C164" s="64">
        <v>6123</v>
      </c>
      <c r="D164" s="64">
        <v>5366</v>
      </c>
    </row>
    <row r="165" spans="1:4" x14ac:dyDescent="0.45">
      <c r="A165" s="64" t="s">
        <v>5</v>
      </c>
      <c r="B165" s="64" t="s">
        <v>2863</v>
      </c>
      <c r="C165" s="64">
        <v>64149</v>
      </c>
      <c r="D165" s="64">
        <v>45469</v>
      </c>
    </row>
    <row r="166" spans="1:4" x14ac:dyDescent="0.45">
      <c r="A166" s="64" t="s">
        <v>5</v>
      </c>
      <c r="B166" s="64" t="s">
        <v>2864</v>
      </c>
      <c r="C166" s="64">
        <v>104032</v>
      </c>
      <c r="D166" s="64">
        <v>102622</v>
      </c>
    </row>
    <row r="167" spans="1:4" x14ac:dyDescent="0.45">
      <c r="A167" s="64" t="s">
        <v>5</v>
      </c>
      <c r="B167" s="64" t="s">
        <v>2865</v>
      </c>
      <c r="C167" s="64">
        <v>17462</v>
      </c>
      <c r="D167" s="64">
        <v>12947</v>
      </c>
    </row>
    <row r="168" spans="1:4" x14ac:dyDescent="0.45">
      <c r="A168" s="64" t="s">
        <v>5</v>
      </c>
      <c r="B168" s="64" t="s">
        <v>2866</v>
      </c>
      <c r="C168" s="64">
        <v>108171</v>
      </c>
      <c r="D168" s="64">
        <v>86843</v>
      </c>
    </row>
    <row r="169" spans="1:4" x14ac:dyDescent="0.45">
      <c r="A169" s="64" t="s">
        <v>5</v>
      </c>
      <c r="B169" s="64" t="s">
        <v>2867</v>
      </c>
      <c r="C169" s="64">
        <v>8250</v>
      </c>
      <c r="D169" s="64">
        <v>5442</v>
      </c>
    </row>
    <row r="170" spans="1:4" x14ac:dyDescent="0.45">
      <c r="A170" s="64" t="s">
        <v>5</v>
      </c>
      <c r="B170" s="64" t="s">
        <v>2868</v>
      </c>
      <c r="C170" s="64">
        <v>77962</v>
      </c>
      <c r="D170" s="64">
        <v>72970</v>
      </c>
    </row>
    <row r="171" spans="1:4" x14ac:dyDescent="0.45">
      <c r="A171" s="64" t="s">
        <v>5</v>
      </c>
      <c r="B171" s="64" t="s">
        <v>2869</v>
      </c>
      <c r="C171" s="64">
        <v>28631</v>
      </c>
      <c r="D171" s="64">
        <v>23288</v>
      </c>
    </row>
    <row r="172" spans="1:4" x14ac:dyDescent="0.45">
      <c r="A172" s="64" t="s">
        <v>5</v>
      </c>
      <c r="B172" s="64" t="s">
        <v>2870</v>
      </c>
      <c r="C172" s="64">
        <v>164937</v>
      </c>
      <c r="D172" s="64">
        <v>153756</v>
      </c>
    </row>
    <row r="173" spans="1:4" x14ac:dyDescent="0.45">
      <c r="A173" s="64" t="s">
        <v>5</v>
      </c>
      <c r="B173" s="64" t="s">
        <v>2871</v>
      </c>
      <c r="C173" s="64">
        <v>12373</v>
      </c>
      <c r="D173" s="64">
        <v>10385</v>
      </c>
    </row>
    <row r="174" spans="1:4" x14ac:dyDescent="0.45">
      <c r="A174" s="64" t="s">
        <v>5</v>
      </c>
      <c r="B174" s="64" t="s">
        <v>2872</v>
      </c>
      <c r="C174" s="64">
        <v>22963</v>
      </c>
      <c r="D174" s="64">
        <v>12487</v>
      </c>
    </row>
    <row r="175" spans="1:4" x14ac:dyDescent="0.45">
      <c r="A175" s="64" t="s">
        <v>5</v>
      </c>
      <c r="B175" s="64" t="s">
        <v>2873</v>
      </c>
      <c r="C175" s="64">
        <v>7741</v>
      </c>
      <c r="D175" s="64">
        <v>18014</v>
      </c>
    </row>
    <row r="176" spans="1:4" x14ac:dyDescent="0.45">
      <c r="A176" s="64" t="s">
        <v>5</v>
      </c>
      <c r="B176" s="64" t="s">
        <v>2874</v>
      </c>
      <c r="C176" s="64">
        <v>295323</v>
      </c>
      <c r="D176" s="64">
        <v>232930</v>
      </c>
    </row>
    <row r="177" spans="1:4" x14ac:dyDescent="0.45">
      <c r="A177" s="64" t="s">
        <v>5</v>
      </c>
      <c r="B177" s="64" t="s">
        <v>2875</v>
      </c>
      <c r="C177" s="64">
        <v>37968</v>
      </c>
      <c r="D177" s="64">
        <v>25702</v>
      </c>
    </row>
    <row r="178" spans="1:4" x14ac:dyDescent="0.45">
      <c r="A178" s="64" t="s">
        <v>5</v>
      </c>
      <c r="B178" s="64" t="s">
        <v>2876</v>
      </c>
      <c r="C178" s="64">
        <v>4911</v>
      </c>
      <c r="D178" s="64">
        <v>4399</v>
      </c>
    </row>
    <row r="179" spans="1:4" x14ac:dyDescent="0.45">
      <c r="A179" s="64" t="s">
        <v>5</v>
      </c>
      <c r="B179" s="64" t="s">
        <v>2877</v>
      </c>
      <c r="C179" s="64">
        <v>53425</v>
      </c>
      <c r="D179" s="64">
        <v>50368</v>
      </c>
    </row>
    <row r="180" spans="1:4" x14ac:dyDescent="0.45">
      <c r="A180" s="64" t="s">
        <v>5</v>
      </c>
      <c r="B180" s="64" t="s">
        <v>2878</v>
      </c>
      <c r="C180" s="64">
        <v>4632</v>
      </c>
      <c r="D180" s="64">
        <v>4746</v>
      </c>
    </row>
    <row r="181" spans="1:4" x14ac:dyDescent="0.45">
      <c r="A181" s="64" t="s">
        <v>5</v>
      </c>
      <c r="B181" s="64" t="s">
        <v>2879</v>
      </c>
      <c r="C181" s="64">
        <v>35565</v>
      </c>
      <c r="D181" s="64">
        <v>31856</v>
      </c>
    </row>
    <row r="182" spans="1:4" x14ac:dyDescent="0.45">
      <c r="A182" s="64" t="s">
        <v>5</v>
      </c>
      <c r="B182" s="64" t="s">
        <v>2880</v>
      </c>
      <c r="C182" s="64">
        <v>6275</v>
      </c>
      <c r="D182" s="64">
        <v>4668</v>
      </c>
    </row>
    <row r="183" spans="1:4" x14ac:dyDescent="0.45">
      <c r="A183" s="64" t="s">
        <v>5</v>
      </c>
      <c r="B183" s="64" t="s">
        <v>2881</v>
      </c>
      <c r="C183" s="64">
        <v>52688</v>
      </c>
      <c r="D183" s="64">
        <v>31341</v>
      </c>
    </row>
    <row r="184" spans="1:4" x14ac:dyDescent="0.45">
      <c r="A184" s="64" t="s">
        <v>5</v>
      </c>
      <c r="B184" s="64" t="s">
        <v>2882</v>
      </c>
      <c r="C184" s="64">
        <v>6712</v>
      </c>
      <c r="D184" s="64">
        <v>6616</v>
      </c>
    </row>
    <row r="185" spans="1:4" x14ac:dyDescent="0.45">
      <c r="A185" s="64" t="s">
        <v>5</v>
      </c>
      <c r="B185" s="64" t="s">
        <v>2883</v>
      </c>
      <c r="C185" s="64">
        <v>38671</v>
      </c>
      <c r="D185" s="64">
        <v>37052</v>
      </c>
    </row>
    <row r="186" spans="1:4" x14ac:dyDescent="0.45">
      <c r="A186" s="64" t="s">
        <v>5</v>
      </c>
      <c r="B186" s="64" t="s">
        <v>2884</v>
      </c>
      <c r="C186" s="64">
        <v>1143232</v>
      </c>
      <c r="D186" s="64">
        <v>851282</v>
      </c>
    </row>
    <row r="187" spans="1:4" x14ac:dyDescent="0.45">
      <c r="A187" s="64" t="s">
        <v>5</v>
      </c>
      <c r="B187" s="64" t="s">
        <v>2885</v>
      </c>
      <c r="C187" s="64">
        <v>20924</v>
      </c>
      <c r="D187" s="64">
        <v>18520</v>
      </c>
    </row>
    <row r="188" spans="1:4" x14ac:dyDescent="0.45">
      <c r="A188" s="64" t="s">
        <v>5</v>
      </c>
      <c r="B188" s="64" t="s">
        <v>2886</v>
      </c>
      <c r="C188" s="64">
        <v>62550</v>
      </c>
      <c r="D188" s="64">
        <v>52519</v>
      </c>
    </row>
    <row r="189" spans="1:4" x14ac:dyDescent="0.45">
      <c r="A189" s="64" t="s">
        <v>5</v>
      </c>
      <c r="B189" s="64" t="s">
        <v>2887</v>
      </c>
      <c r="C189" s="64">
        <v>1728128</v>
      </c>
      <c r="D189" s="64">
        <v>1345938</v>
      </c>
    </row>
    <row r="190" spans="1:4" x14ac:dyDescent="0.45">
      <c r="A190" s="64" t="s">
        <v>5</v>
      </c>
      <c r="B190" s="64" t="s">
        <v>2888</v>
      </c>
      <c r="C190" s="64">
        <v>228720</v>
      </c>
      <c r="D190" s="64">
        <v>189104</v>
      </c>
    </row>
    <row r="191" spans="1:4" x14ac:dyDescent="0.45">
      <c r="A191" s="64" t="s">
        <v>5</v>
      </c>
      <c r="B191" s="64" t="s">
        <v>2889</v>
      </c>
      <c r="C191" s="64">
        <v>27265</v>
      </c>
      <c r="D191" s="64">
        <v>25508</v>
      </c>
    </row>
    <row r="192" spans="1:4" x14ac:dyDescent="0.45">
      <c r="A192" s="64" t="s">
        <v>5</v>
      </c>
      <c r="B192" s="64" t="s">
        <v>2890</v>
      </c>
      <c r="C192" s="64">
        <v>95149</v>
      </c>
      <c r="D192" s="64">
        <v>76411</v>
      </c>
    </row>
    <row r="193" spans="1:4" x14ac:dyDescent="0.45">
      <c r="A193" s="64" t="s">
        <v>5</v>
      </c>
      <c r="B193" s="64" t="s">
        <v>2891</v>
      </c>
      <c r="C193" s="64">
        <v>34177</v>
      </c>
      <c r="D193" s="64">
        <v>25476</v>
      </c>
    </row>
    <row r="194" spans="1:4" x14ac:dyDescent="0.45">
      <c r="A194" s="64" t="s">
        <v>5</v>
      </c>
      <c r="B194" s="64" t="s">
        <v>2892</v>
      </c>
      <c r="C194" s="64">
        <v>10482</v>
      </c>
      <c r="D194" s="64">
        <v>8113</v>
      </c>
    </row>
    <row r="195" spans="1:4" x14ac:dyDescent="0.45">
      <c r="A195" s="64" t="s">
        <v>5</v>
      </c>
      <c r="B195" s="64" t="s">
        <v>2893</v>
      </c>
      <c r="C195" s="64">
        <v>7803</v>
      </c>
      <c r="D195" s="64">
        <v>0</v>
      </c>
    </row>
    <row r="196" spans="1:4" x14ac:dyDescent="0.45">
      <c r="A196" s="64" t="s">
        <v>5</v>
      </c>
      <c r="B196" s="64" t="s">
        <v>2894</v>
      </c>
      <c r="C196" s="64">
        <v>32574</v>
      </c>
      <c r="D196" s="64">
        <v>26838</v>
      </c>
    </row>
    <row r="197" spans="1:4" x14ac:dyDescent="0.45">
      <c r="A197" s="64" t="s">
        <v>7</v>
      </c>
      <c r="B197" s="64" t="s">
        <v>2895</v>
      </c>
      <c r="C197" s="64">
        <v>4284</v>
      </c>
      <c r="D197" s="64">
        <v>4079</v>
      </c>
    </row>
    <row r="198" spans="1:4" x14ac:dyDescent="0.45">
      <c r="A198" s="64" t="s">
        <v>7</v>
      </c>
      <c r="B198" s="64" t="s">
        <v>2896</v>
      </c>
      <c r="C198" s="64">
        <v>8370</v>
      </c>
      <c r="D198" s="64">
        <v>6693</v>
      </c>
    </row>
    <row r="199" spans="1:4" x14ac:dyDescent="0.45">
      <c r="A199" s="64" t="s">
        <v>7</v>
      </c>
      <c r="B199" s="64" t="s">
        <v>2897</v>
      </c>
      <c r="C199" s="64">
        <v>6236</v>
      </c>
      <c r="D199" s="64">
        <v>6469</v>
      </c>
    </row>
    <row r="200" spans="1:4" x14ac:dyDescent="0.45">
      <c r="A200" s="64" t="s">
        <v>7</v>
      </c>
      <c r="B200" s="64" t="s">
        <v>2898</v>
      </c>
      <c r="C200" s="64">
        <v>13405</v>
      </c>
      <c r="D200" s="64">
        <v>15756</v>
      </c>
    </row>
    <row r="201" spans="1:4" x14ac:dyDescent="0.45">
      <c r="A201" s="64" t="s">
        <v>7</v>
      </c>
      <c r="B201" s="64" t="s">
        <v>2899</v>
      </c>
      <c r="C201" s="64">
        <v>6648</v>
      </c>
      <c r="D201" s="64">
        <v>6061</v>
      </c>
    </row>
    <row r="202" spans="1:4" x14ac:dyDescent="0.45">
      <c r="A202" s="64" t="s">
        <v>7</v>
      </c>
      <c r="B202" s="64" t="s">
        <v>182</v>
      </c>
      <c r="C202" s="64">
        <v>59490</v>
      </c>
      <c r="D202" s="64">
        <v>35022</v>
      </c>
    </row>
    <row r="203" spans="1:4" x14ac:dyDescent="0.45">
      <c r="A203" s="64" t="s">
        <v>7</v>
      </c>
      <c r="B203" s="64" t="s">
        <v>2900</v>
      </c>
      <c r="C203" s="64">
        <v>7151</v>
      </c>
      <c r="D203" s="64">
        <v>5919</v>
      </c>
    </row>
    <row r="204" spans="1:4" x14ac:dyDescent="0.45">
      <c r="A204" s="64" t="s">
        <v>7</v>
      </c>
      <c r="B204" s="64" t="s">
        <v>2901</v>
      </c>
      <c r="C204" s="64">
        <v>9928</v>
      </c>
      <c r="D204" s="64">
        <v>9233</v>
      </c>
    </row>
    <row r="205" spans="1:4" x14ac:dyDescent="0.45">
      <c r="A205" s="64" t="s">
        <v>7</v>
      </c>
      <c r="B205" s="64" t="s">
        <v>2902</v>
      </c>
      <c r="C205" s="64">
        <v>36158</v>
      </c>
      <c r="D205" s="64">
        <v>27020</v>
      </c>
    </row>
    <row r="206" spans="1:4" x14ac:dyDescent="0.45">
      <c r="A206" s="64" t="s">
        <v>7</v>
      </c>
      <c r="B206" s="64" t="s">
        <v>2903</v>
      </c>
      <c r="C206" s="64">
        <v>14246</v>
      </c>
      <c r="D206" s="64">
        <v>11747</v>
      </c>
    </row>
    <row r="207" spans="1:4" x14ac:dyDescent="0.45">
      <c r="A207" s="64" t="s">
        <v>7</v>
      </c>
      <c r="B207" s="64" t="s">
        <v>2904</v>
      </c>
      <c r="C207" s="64">
        <v>24656</v>
      </c>
      <c r="D207" s="64">
        <v>21965</v>
      </c>
    </row>
    <row r="208" spans="1:4" x14ac:dyDescent="0.45">
      <c r="A208" s="64" t="s">
        <v>7</v>
      </c>
      <c r="B208" s="64" t="s">
        <v>2905</v>
      </c>
      <c r="C208" s="64">
        <v>11389</v>
      </c>
      <c r="D208" s="64">
        <v>10107</v>
      </c>
    </row>
    <row r="209" spans="1:4" x14ac:dyDescent="0.45">
      <c r="A209" s="64" t="s">
        <v>7</v>
      </c>
      <c r="B209" s="64" t="s">
        <v>2906</v>
      </c>
      <c r="C209" s="64">
        <v>18350</v>
      </c>
      <c r="D209" s="64">
        <v>15002</v>
      </c>
    </row>
    <row r="210" spans="1:4" x14ac:dyDescent="0.45">
      <c r="A210" s="64" t="s">
        <v>7</v>
      </c>
      <c r="B210" s="64" t="s">
        <v>2907</v>
      </c>
      <c r="C210" s="64">
        <v>11202</v>
      </c>
      <c r="D210" s="64">
        <v>8376</v>
      </c>
    </row>
    <row r="211" spans="1:4" x14ac:dyDescent="0.45">
      <c r="A211" s="64" t="s">
        <v>7</v>
      </c>
      <c r="B211" s="64" t="s">
        <v>2908</v>
      </c>
      <c r="C211" s="64">
        <v>18184</v>
      </c>
      <c r="D211" s="64">
        <v>15015</v>
      </c>
    </row>
    <row r="212" spans="1:4" x14ac:dyDescent="0.45">
      <c r="A212" s="64" t="s">
        <v>7</v>
      </c>
      <c r="B212" s="64" t="s">
        <v>2909</v>
      </c>
      <c r="C212" s="64">
        <v>12806</v>
      </c>
      <c r="D212" s="64">
        <v>12384</v>
      </c>
    </row>
    <row r="213" spans="1:4" x14ac:dyDescent="0.45">
      <c r="A213" s="64" t="s">
        <v>7</v>
      </c>
      <c r="B213" s="64" t="s">
        <v>2910</v>
      </c>
      <c r="C213" s="64">
        <v>20684</v>
      </c>
      <c r="D213" s="64">
        <v>17033</v>
      </c>
    </row>
    <row r="214" spans="1:4" x14ac:dyDescent="0.45">
      <c r="A214" s="64" t="s">
        <v>7</v>
      </c>
      <c r="B214" s="64" t="s">
        <v>2911</v>
      </c>
      <c r="C214" s="64">
        <v>2384</v>
      </c>
      <c r="D214" s="64">
        <v>2264</v>
      </c>
    </row>
    <row r="215" spans="1:4" x14ac:dyDescent="0.45">
      <c r="A215" s="64" t="s">
        <v>7</v>
      </c>
      <c r="B215" s="64" t="s">
        <v>2912</v>
      </c>
      <c r="C215" s="64">
        <v>2979</v>
      </c>
      <c r="D215" s="64">
        <v>2651</v>
      </c>
    </row>
    <row r="216" spans="1:4" x14ac:dyDescent="0.45">
      <c r="A216" s="64" t="s">
        <v>7</v>
      </c>
      <c r="B216" s="64" t="s">
        <v>2913</v>
      </c>
      <c r="C216" s="64">
        <v>3750</v>
      </c>
      <c r="D216" s="64">
        <v>0</v>
      </c>
    </row>
    <row r="217" spans="1:4" x14ac:dyDescent="0.45">
      <c r="A217" s="64" t="s">
        <v>7</v>
      </c>
      <c r="B217" s="64" t="s">
        <v>2914</v>
      </c>
      <c r="C217" s="64">
        <v>982</v>
      </c>
      <c r="D217" s="64">
        <v>0</v>
      </c>
    </row>
    <row r="218" spans="1:4" x14ac:dyDescent="0.45">
      <c r="A218" s="64" t="s">
        <v>7</v>
      </c>
      <c r="B218" s="64" t="s">
        <v>2915</v>
      </c>
      <c r="C218" s="64">
        <v>2345</v>
      </c>
      <c r="D218" s="64">
        <v>0</v>
      </c>
    </row>
    <row r="219" spans="1:4" x14ac:dyDescent="0.45">
      <c r="A219" s="64" t="s">
        <v>7</v>
      </c>
      <c r="B219" s="64" t="s">
        <v>2916</v>
      </c>
      <c r="C219" s="64">
        <v>4234</v>
      </c>
      <c r="D219" s="64">
        <v>0</v>
      </c>
    </row>
    <row r="220" spans="1:4" x14ac:dyDescent="0.45">
      <c r="A220" s="64" t="s">
        <v>7</v>
      </c>
      <c r="B220" s="64" t="s">
        <v>2917</v>
      </c>
      <c r="C220" s="64">
        <v>5841</v>
      </c>
      <c r="D220" s="64">
        <v>4430</v>
      </c>
    </row>
    <row r="221" spans="1:4" x14ac:dyDescent="0.45">
      <c r="A221" s="64" t="s">
        <v>7</v>
      </c>
      <c r="B221" s="64" t="s">
        <v>2918</v>
      </c>
      <c r="C221" s="64">
        <v>1315</v>
      </c>
      <c r="D221" s="64">
        <v>0</v>
      </c>
    </row>
    <row r="222" spans="1:4" x14ac:dyDescent="0.45">
      <c r="A222" s="64" t="s">
        <v>7</v>
      </c>
      <c r="B222" s="64" t="s">
        <v>2919</v>
      </c>
      <c r="C222" s="64">
        <v>6540</v>
      </c>
      <c r="D222" s="64">
        <v>6134</v>
      </c>
    </row>
    <row r="223" spans="1:4" x14ac:dyDescent="0.45">
      <c r="A223" s="64" t="s">
        <v>9</v>
      </c>
      <c r="B223" s="64" t="s">
        <v>2920</v>
      </c>
      <c r="C223" s="64">
        <v>15847</v>
      </c>
      <c r="D223" s="64">
        <v>14673</v>
      </c>
    </row>
    <row r="224" spans="1:4" x14ac:dyDescent="0.45">
      <c r="A224" s="64" t="s">
        <v>9</v>
      </c>
      <c r="B224" s="64" t="s">
        <v>2921</v>
      </c>
      <c r="C224" s="64">
        <v>8002</v>
      </c>
      <c r="D224" s="64">
        <v>6997</v>
      </c>
    </row>
    <row r="225" spans="1:4" x14ac:dyDescent="0.45">
      <c r="A225" s="64" t="s">
        <v>9</v>
      </c>
      <c r="B225" s="64" t="s">
        <v>2922</v>
      </c>
      <c r="C225" s="64">
        <v>13298</v>
      </c>
      <c r="D225" s="64">
        <v>21237</v>
      </c>
    </row>
    <row r="226" spans="1:4" x14ac:dyDescent="0.45">
      <c r="A226" s="64" t="s">
        <v>9</v>
      </c>
      <c r="B226" s="64" t="s">
        <v>2923</v>
      </c>
      <c r="C226" s="64">
        <v>7657</v>
      </c>
      <c r="D226" s="64">
        <v>7079</v>
      </c>
    </row>
    <row r="227" spans="1:4" x14ac:dyDescent="0.45">
      <c r="A227" s="64" t="s">
        <v>9</v>
      </c>
      <c r="B227" s="64" t="s">
        <v>2924</v>
      </c>
      <c r="C227" s="64">
        <v>42649</v>
      </c>
      <c r="D227" s="64">
        <v>41038</v>
      </c>
    </row>
    <row r="228" spans="1:4" x14ac:dyDescent="0.45">
      <c r="A228" s="64" t="s">
        <v>9</v>
      </c>
      <c r="B228" s="64" t="s">
        <v>2925</v>
      </c>
      <c r="C228" s="64">
        <v>35571</v>
      </c>
      <c r="D228" s="64">
        <v>35725</v>
      </c>
    </row>
    <row r="229" spans="1:4" x14ac:dyDescent="0.45">
      <c r="A229" s="64" t="s">
        <v>9</v>
      </c>
      <c r="B229" s="64" t="s">
        <v>2926</v>
      </c>
      <c r="C229" s="64">
        <v>13849</v>
      </c>
      <c r="D229" s="64">
        <v>12440</v>
      </c>
    </row>
    <row r="230" spans="1:4" x14ac:dyDescent="0.45">
      <c r="A230" s="64" t="s">
        <v>9</v>
      </c>
      <c r="B230" s="64" t="s">
        <v>2927</v>
      </c>
      <c r="C230" s="64">
        <v>12016</v>
      </c>
      <c r="D230" s="64">
        <v>10868</v>
      </c>
    </row>
    <row r="231" spans="1:4" x14ac:dyDescent="0.45">
      <c r="A231" s="64" t="s">
        <v>9</v>
      </c>
      <c r="B231" s="64" t="s">
        <v>2928</v>
      </c>
      <c r="C231" s="64">
        <v>13257</v>
      </c>
      <c r="D231" s="64">
        <v>12568</v>
      </c>
    </row>
    <row r="232" spans="1:4" x14ac:dyDescent="0.45">
      <c r="A232" s="64" t="s">
        <v>9</v>
      </c>
      <c r="B232" s="64" t="s">
        <v>2929</v>
      </c>
      <c r="C232" s="64">
        <v>37410</v>
      </c>
      <c r="D232" s="64">
        <v>31171</v>
      </c>
    </row>
    <row r="233" spans="1:4" x14ac:dyDescent="0.45">
      <c r="A233" s="64" t="s">
        <v>9</v>
      </c>
      <c r="B233" s="64" t="s">
        <v>2930</v>
      </c>
      <c r="C233" s="64">
        <v>19145</v>
      </c>
      <c r="D233" s="64">
        <v>16825</v>
      </c>
    </row>
    <row r="234" spans="1:4" x14ac:dyDescent="0.45">
      <c r="A234" s="64" t="s">
        <v>9</v>
      </c>
      <c r="B234" s="64" t="s">
        <v>2931</v>
      </c>
      <c r="C234" s="64">
        <v>19877</v>
      </c>
      <c r="D234" s="64">
        <v>14219</v>
      </c>
    </row>
    <row r="235" spans="1:4" x14ac:dyDescent="0.45">
      <c r="A235" s="64" t="s">
        <v>9</v>
      </c>
      <c r="B235" s="64" t="s">
        <v>2932</v>
      </c>
      <c r="C235" s="64">
        <v>10143</v>
      </c>
      <c r="D235" s="64">
        <v>8844</v>
      </c>
    </row>
    <row r="236" spans="1:4" x14ac:dyDescent="0.45">
      <c r="A236" s="64" t="s">
        <v>9</v>
      </c>
      <c r="B236" s="64" t="s">
        <v>2933</v>
      </c>
      <c r="C236" s="64">
        <v>67322</v>
      </c>
      <c r="D236" s="64">
        <v>82541</v>
      </c>
    </row>
    <row r="237" spans="1:4" x14ac:dyDescent="0.45">
      <c r="A237" s="64" t="s">
        <v>9</v>
      </c>
      <c r="B237" s="64" t="s">
        <v>2934</v>
      </c>
      <c r="C237" s="64">
        <v>8966</v>
      </c>
      <c r="D237" s="64">
        <v>17433</v>
      </c>
    </row>
    <row r="238" spans="1:4" x14ac:dyDescent="0.45">
      <c r="A238" s="64" t="s">
        <v>9</v>
      </c>
      <c r="B238" s="64" t="s">
        <v>2935</v>
      </c>
      <c r="C238" s="64">
        <v>20322</v>
      </c>
      <c r="D238" s="64">
        <v>18558</v>
      </c>
    </row>
    <row r="239" spans="1:4" x14ac:dyDescent="0.45">
      <c r="A239" s="64" t="s">
        <v>9</v>
      </c>
      <c r="B239" s="64" t="s">
        <v>2936</v>
      </c>
      <c r="C239" s="64">
        <v>20059</v>
      </c>
      <c r="D239" s="64">
        <v>13446</v>
      </c>
    </row>
    <row r="240" spans="1:4" x14ac:dyDescent="0.45">
      <c r="A240" s="64" t="s">
        <v>9</v>
      </c>
      <c r="B240" s="64" t="s">
        <v>2937</v>
      </c>
      <c r="C240" s="64">
        <v>21579</v>
      </c>
      <c r="D240" s="64">
        <v>25349</v>
      </c>
    </row>
    <row r="241" spans="1:4" x14ac:dyDescent="0.45">
      <c r="A241" s="64" t="s">
        <v>9</v>
      </c>
      <c r="B241" s="64" t="s">
        <v>2938</v>
      </c>
      <c r="C241" s="64">
        <v>12816</v>
      </c>
      <c r="D241" s="64">
        <v>11863</v>
      </c>
    </row>
    <row r="242" spans="1:4" x14ac:dyDescent="0.45">
      <c r="A242" s="64" t="s">
        <v>9</v>
      </c>
      <c r="B242" s="64" t="s">
        <v>2939</v>
      </c>
      <c r="C242" s="64">
        <v>19235</v>
      </c>
      <c r="D242" s="64">
        <v>17844</v>
      </c>
    </row>
    <row r="243" spans="1:4" x14ac:dyDescent="0.45">
      <c r="A243" s="64" t="s">
        <v>9</v>
      </c>
      <c r="B243" s="64" t="s">
        <v>2940</v>
      </c>
      <c r="C243" s="64">
        <v>63388</v>
      </c>
      <c r="D243" s="64">
        <v>64168</v>
      </c>
    </row>
    <row r="244" spans="1:4" x14ac:dyDescent="0.45">
      <c r="A244" s="64" t="s">
        <v>9</v>
      </c>
      <c r="B244" s="64" t="s">
        <v>2941</v>
      </c>
      <c r="C244" s="64">
        <v>139565</v>
      </c>
      <c r="D244" s="64">
        <v>137661</v>
      </c>
    </row>
    <row r="245" spans="1:4" x14ac:dyDescent="0.45">
      <c r="A245" s="64" t="s">
        <v>9</v>
      </c>
      <c r="B245" s="64" t="s">
        <v>2942</v>
      </c>
      <c r="C245" s="64">
        <v>21736</v>
      </c>
      <c r="D245" s="64">
        <v>37143</v>
      </c>
    </row>
    <row r="246" spans="1:4" x14ac:dyDescent="0.45">
      <c r="A246" s="64" t="s">
        <v>9</v>
      </c>
      <c r="B246" s="64" t="s">
        <v>2943</v>
      </c>
      <c r="C246" s="64">
        <v>61797</v>
      </c>
      <c r="D246" s="64">
        <v>52310</v>
      </c>
    </row>
    <row r="247" spans="1:4" x14ac:dyDescent="0.45">
      <c r="A247" s="64" t="s">
        <v>9</v>
      </c>
      <c r="B247" s="64" t="s">
        <v>2944</v>
      </c>
      <c r="C247" s="64">
        <v>13118</v>
      </c>
      <c r="D247" s="64">
        <v>11058</v>
      </c>
    </row>
    <row r="248" spans="1:4" x14ac:dyDescent="0.45">
      <c r="A248" s="64" t="s">
        <v>9</v>
      </c>
      <c r="B248" s="64" t="s">
        <v>2945</v>
      </c>
      <c r="C248" s="64">
        <v>5478</v>
      </c>
      <c r="D248" s="64">
        <v>4664</v>
      </c>
    </row>
    <row r="249" spans="1:4" x14ac:dyDescent="0.45">
      <c r="A249" s="64" t="s">
        <v>9</v>
      </c>
      <c r="B249" s="64" t="s">
        <v>2946</v>
      </c>
      <c r="C249" s="64">
        <v>9116</v>
      </c>
      <c r="D249" s="64">
        <v>8240</v>
      </c>
    </row>
    <row r="250" spans="1:4" x14ac:dyDescent="0.45">
      <c r="A250" s="64" t="s">
        <v>9</v>
      </c>
      <c r="B250" s="64" t="s">
        <v>2947</v>
      </c>
      <c r="C250" s="64">
        <v>21572</v>
      </c>
      <c r="D250" s="64">
        <v>19806</v>
      </c>
    </row>
    <row r="251" spans="1:4" x14ac:dyDescent="0.45">
      <c r="A251" s="64" t="s">
        <v>9</v>
      </c>
      <c r="B251" s="64" t="s">
        <v>2948</v>
      </c>
      <c r="C251" s="64">
        <v>25124</v>
      </c>
      <c r="D251" s="64">
        <v>25002</v>
      </c>
    </row>
    <row r="252" spans="1:4" x14ac:dyDescent="0.45">
      <c r="A252" s="64" t="s">
        <v>9</v>
      </c>
      <c r="B252" s="64" t="s">
        <v>2949</v>
      </c>
      <c r="C252" s="64">
        <v>53430</v>
      </c>
      <c r="D252" s="64">
        <v>49037</v>
      </c>
    </row>
    <row r="253" spans="1:4" x14ac:dyDescent="0.45">
      <c r="A253" s="64" t="s">
        <v>9</v>
      </c>
      <c r="B253" s="64" t="s">
        <v>2950</v>
      </c>
      <c r="C253" s="64">
        <v>12223</v>
      </c>
      <c r="D253" s="64">
        <v>9419</v>
      </c>
    </row>
    <row r="254" spans="1:4" x14ac:dyDescent="0.45">
      <c r="A254" s="64" t="s">
        <v>9</v>
      </c>
      <c r="B254" s="64" t="s">
        <v>2951</v>
      </c>
      <c r="C254" s="64">
        <v>41989</v>
      </c>
      <c r="D254" s="64">
        <v>33064</v>
      </c>
    </row>
    <row r="255" spans="1:4" x14ac:dyDescent="0.45">
      <c r="A255" s="64" t="s">
        <v>9</v>
      </c>
      <c r="B255" s="64" t="s">
        <v>2952</v>
      </c>
      <c r="C255" s="64">
        <v>9068</v>
      </c>
      <c r="D255" s="64">
        <v>13508</v>
      </c>
    </row>
    <row r="256" spans="1:4" x14ac:dyDescent="0.45">
      <c r="A256" s="64" t="s">
        <v>9</v>
      </c>
      <c r="B256" s="64" t="s">
        <v>2953</v>
      </c>
      <c r="C256" s="64">
        <v>957352</v>
      </c>
      <c r="D256" s="64">
        <v>818809</v>
      </c>
    </row>
    <row r="257" spans="1:4" x14ac:dyDescent="0.45">
      <c r="A257" s="64" t="s">
        <v>9</v>
      </c>
      <c r="B257" s="64" t="s">
        <v>2954</v>
      </c>
      <c r="C257" s="64">
        <v>43756</v>
      </c>
      <c r="D257" s="64">
        <v>36302</v>
      </c>
    </row>
    <row r="258" spans="1:4" x14ac:dyDescent="0.45">
      <c r="A258" s="64" t="s">
        <v>9</v>
      </c>
      <c r="B258" s="64" t="s">
        <v>2955</v>
      </c>
      <c r="C258" s="64">
        <v>33637</v>
      </c>
      <c r="D258" s="64">
        <v>29739</v>
      </c>
    </row>
    <row r="259" spans="1:4" x14ac:dyDescent="0.45">
      <c r="A259" s="64" t="s">
        <v>9</v>
      </c>
      <c r="B259" s="64" t="s">
        <v>2956</v>
      </c>
      <c r="C259" s="64">
        <v>8747</v>
      </c>
      <c r="D259" s="64">
        <v>8445</v>
      </c>
    </row>
    <row r="260" spans="1:4" x14ac:dyDescent="0.45">
      <c r="A260" s="64" t="s">
        <v>9</v>
      </c>
      <c r="B260" s="64" t="s">
        <v>2957</v>
      </c>
      <c r="C260" s="64">
        <v>36638</v>
      </c>
      <c r="D260" s="64">
        <v>35718</v>
      </c>
    </row>
    <row r="261" spans="1:4" x14ac:dyDescent="0.45">
      <c r="A261" s="64" t="s">
        <v>9</v>
      </c>
      <c r="B261" s="64" t="s">
        <v>2958</v>
      </c>
      <c r="C261" s="64">
        <v>18301</v>
      </c>
      <c r="D261" s="64">
        <v>16730</v>
      </c>
    </row>
    <row r="262" spans="1:4" x14ac:dyDescent="0.45">
      <c r="A262" s="64" t="s">
        <v>9</v>
      </c>
      <c r="B262" s="64" t="s">
        <v>2959</v>
      </c>
      <c r="C262" s="64">
        <v>5443</v>
      </c>
      <c r="D262" s="64">
        <v>4052</v>
      </c>
    </row>
    <row r="263" spans="1:4" x14ac:dyDescent="0.45">
      <c r="A263" s="64" t="s">
        <v>9</v>
      </c>
      <c r="B263" s="64" t="s">
        <v>2960</v>
      </c>
      <c r="C263" s="64">
        <v>71782</v>
      </c>
      <c r="D263" s="64">
        <v>137814</v>
      </c>
    </row>
    <row r="264" spans="1:4" x14ac:dyDescent="0.45">
      <c r="A264" s="64" t="s">
        <v>9</v>
      </c>
      <c r="B264" s="64" t="s">
        <v>2961</v>
      </c>
      <c r="C264" s="64">
        <v>10371</v>
      </c>
      <c r="D264" s="64">
        <v>5409</v>
      </c>
    </row>
    <row r="265" spans="1:4" x14ac:dyDescent="0.45">
      <c r="A265" s="64" t="s">
        <v>9</v>
      </c>
      <c r="B265" s="64" t="s">
        <v>2962</v>
      </c>
      <c r="C265" s="64">
        <v>56854</v>
      </c>
      <c r="D265" s="64">
        <v>52613</v>
      </c>
    </row>
    <row r="266" spans="1:4" x14ac:dyDescent="0.45">
      <c r="A266" s="64" t="s">
        <v>9</v>
      </c>
      <c r="B266" s="64" t="s">
        <v>2963</v>
      </c>
      <c r="C266" s="64">
        <v>18501</v>
      </c>
      <c r="D266" s="64">
        <v>17783</v>
      </c>
    </row>
    <row r="267" spans="1:4" x14ac:dyDescent="0.45">
      <c r="A267" s="64" t="s">
        <v>9</v>
      </c>
      <c r="B267" s="64" t="s">
        <v>2964</v>
      </c>
      <c r="C267" s="64">
        <v>34136</v>
      </c>
      <c r="D267" s="64">
        <v>31164</v>
      </c>
    </row>
    <row r="268" spans="1:4" x14ac:dyDescent="0.45">
      <c r="A268" s="64" t="s">
        <v>9</v>
      </c>
      <c r="B268" s="64" t="s">
        <v>2965</v>
      </c>
      <c r="C268" s="64">
        <v>10277</v>
      </c>
      <c r="D268" s="64">
        <v>12547</v>
      </c>
    </row>
    <row r="269" spans="1:4" x14ac:dyDescent="0.45">
      <c r="A269" s="64" t="s">
        <v>9</v>
      </c>
      <c r="B269" s="64" t="s">
        <v>2965</v>
      </c>
      <c r="C269" s="64">
        <v>15633</v>
      </c>
      <c r="D269" s="64">
        <v>9802</v>
      </c>
    </row>
    <row r="270" spans="1:4" x14ac:dyDescent="0.45">
      <c r="A270" s="64" t="s">
        <v>9</v>
      </c>
      <c r="B270" s="64" t="s">
        <v>2966</v>
      </c>
      <c r="C270" s="64">
        <v>11771</v>
      </c>
      <c r="D270" s="64">
        <v>10270</v>
      </c>
    </row>
    <row r="271" spans="1:4" x14ac:dyDescent="0.45">
      <c r="A271" s="64" t="s">
        <v>9</v>
      </c>
      <c r="B271" s="64" t="s">
        <v>2967</v>
      </c>
      <c r="C271" s="64">
        <v>36805</v>
      </c>
      <c r="D271" s="64">
        <v>34423</v>
      </c>
    </row>
    <row r="272" spans="1:4" x14ac:dyDescent="0.45">
      <c r="A272" s="64" t="s">
        <v>9</v>
      </c>
      <c r="B272" s="64" t="s">
        <v>2968</v>
      </c>
      <c r="C272" s="64">
        <v>31347</v>
      </c>
      <c r="D272" s="64">
        <v>50570</v>
      </c>
    </row>
    <row r="273" spans="1:4" x14ac:dyDescent="0.45">
      <c r="A273" s="64" t="s">
        <v>9</v>
      </c>
      <c r="B273" s="64" t="s">
        <v>2969</v>
      </c>
      <c r="C273" s="64">
        <v>2121</v>
      </c>
      <c r="D273" s="64">
        <v>6264</v>
      </c>
    </row>
    <row r="274" spans="1:4" x14ac:dyDescent="0.45">
      <c r="A274" s="64" t="s">
        <v>9</v>
      </c>
      <c r="B274" s="64" t="s">
        <v>2970</v>
      </c>
      <c r="C274" s="64">
        <v>6236</v>
      </c>
      <c r="D274" s="64">
        <v>7738</v>
      </c>
    </row>
    <row r="275" spans="1:4" x14ac:dyDescent="0.45">
      <c r="A275" s="64" t="s">
        <v>9</v>
      </c>
      <c r="B275" s="64" t="s">
        <v>2971</v>
      </c>
      <c r="C275" s="64">
        <v>16923</v>
      </c>
      <c r="D275" s="64">
        <v>15118</v>
      </c>
    </row>
    <row r="276" spans="1:4" x14ac:dyDescent="0.45">
      <c r="A276" s="64" t="s">
        <v>9</v>
      </c>
      <c r="B276" s="64" t="s">
        <v>2972</v>
      </c>
      <c r="C276" s="64">
        <v>25989</v>
      </c>
      <c r="D276" s="64">
        <v>23920</v>
      </c>
    </row>
    <row r="277" spans="1:4" x14ac:dyDescent="0.45">
      <c r="A277" s="64" t="s">
        <v>9</v>
      </c>
      <c r="B277" s="64" t="s">
        <v>2973</v>
      </c>
      <c r="C277" s="64">
        <v>26914</v>
      </c>
      <c r="D277" s="64">
        <v>24049</v>
      </c>
    </row>
    <row r="278" spans="1:4" x14ac:dyDescent="0.45">
      <c r="A278" s="64" t="s">
        <v>9</v>
      </c>
      <c r="B278" s="64" t="s">
        <v>2974</v>
      </c>
      <c r="C278" s="64">
        <v>20801</v>
      </c>
      <c r="D278" s="64">
        <v>20997</v>
      </c>
    </row>
    <row r="279" spans="1:4" x14ac:dyDescent="0.45">
      <c r="A279" s="64" t="s">
        <v>9</v>
      </c>
      <c r="B279" s="64" t="s">
        <v>2975</v>
      </c>
      <c r="C279" s="64">
        <v>29164</v>
      </c>
      <c r="D279" s="64">
        <v>20811</v>
      </c>
    </row>
    <row r="280" spans="1:4" x14ac:dyDescent="0.45">
      <c r="A280" s="64" t="s">
        <v>9</v>
      </c>
      <c r="B280" s="64" t="s">
        <v>2976</v>
      </c>
      <c r="C280" s="64">
        <v>5679</v>
      </c>
      <c r="D280" s="64">
        <v>5779</v>
      </c>
    </row>
    <row r="281" spans="1:4" x14ac:dyDescent="0.45">
      <c r="A281" s="64" t="s">
        <v>9</v>
      </c>
      <c r="B281" s="64" t="s">
        <v>2977</v>
      </c>
      <c r="C281" s="64">
        <v>117722</v>
      </c>
      <c r="D281" s="64">
        <v>123265</v>
      </c>
    </row>
    <row r="282" spans="1:4" x14ac:dyDescent="0.45">
      <c r="A282" s="64" t="s">
        <v>9</v>
      </c>
      <c r="B282" s="64" t="s">
        <v>2978</v>
      </c>
      <c r="C282" s="64">
        <v>18937</v>
      </c>
      <c r="D282" s="64">
        <v>15523</v>
      </c>
    </row>
    <row r="283" spans="1:4" x14ac:dyDescent="0.45">
      <c r="A283" s="64" t="s">
        <v>9</v>
      </c>
      <c r="B283" s="64" t="s">
        <v>2979</v>
      </c>
      <c r="C283" s="64">
        <v>27839</v>
      </c>
      <c r="D283" s="64">
        <v>23183</v>
      </c>
    </row>
    <row r="284" spans="1:4" x14ac:dyDescent="0.45">
      <c r="A284" s="64" t="s">
        <v>9</v>
      </c>
      <c r="B284" s="64" t="s">
        <v>2980</v>
      </c>
      <c r="C284" s="64">
        <v>13304</v>
      </c>
      <c r="D284" s="64">
        <v>13047</v>
      </c>
    </row>
    <row r="285" spans="1:4" x14ac:dyDescent="0.45">
      <c r="A285" s="64" t="s">
        <v>9</v>
      </c>
      <c r="B285" s="64" t="s">
        <v>2981</v>
      </c>
      <c r="C285" s="64">
        <v>10328</v>
      </c>
      <c r="D285" s="64">
        <v>16286</v>
      </c>
    </row>
    <row r="286" spans="1:4" x14ac:dyDescent="0.45">
      <c r="A286" s="64" t="s">
        <v>9</v>
      </c>
      <c r="B286" s="64" t="s">
        <v>2982</v>
      </c>
      <c r="C286" s="64">
        <v>59814</v>
      </c>
      <c r="D286" s="64">
        <v>54285</v>
      </c>
    </row>
    <row r="287" spans="1:4" x14ac:dyDescent="0.45">
      <c r="A287" s="64" t="s">
        <v>9</v>
      </c>
      <c r="B287" s="64" t="s">
        <v>2983</v>
      </c>
      <c r="C287" s="64">
        <v>4925</v>
      </c>
      <c r="D287" s="64">
        <v>5554</v>
      </c>
    </row>
    <row r="288" spans="1:4" x14ac:dyDescent="0.45">
      <c r="A288" s="64" t="s">
        <v>9</v>
      </c>
      <c r="B288" s="64" t="s">
        <v>2984</v>
      </c>
      <c r="C288" s="64">
        <v>11242</v>
      </c>
      <c r="D288" s="64">
        <v>9974</v>
      </c>
    </row>
    <row r="289" spans="1:4" x14ac:dyDescent="0.45">
      <c r="A289" s="64" t="s">
        <v>9</v>
      </c>
      <c r="B289" s="64" t="s">
        <v>2985</v>
      </c>
      <c r="C289" s="64">
        <v>18393</v>
      </c>
      <c r="D289" s="64">
        <v>18824</v>
      </c>
    </row>
    <row r="290" spans="1:4" x14ac:dyDescent="0.45">
      <c r="A290" s="64" t="s">
        <v>9</v>
      </c>
      <c r="B290" s="64" t="s">
        <v>2986</v>
      </c>
      <c r="C290" s="64">
        <v>27889</v>
      </c>
      <c r="D290" s="64">
        <v>25151</v>
      </c>
    </row>
    <row r="291" spans="1:4" x14ac:dyDescent="0.45">
      <c r="A291" s="64" t="s">
        <v>9</v>
      </c>
      <c r="B291" s="64" t="s">
        <v>2987</v>
      </c>
      <c r="C291" s="64">
        <v>12163</v>
      </c>
      <c r="D291" s="64">
        <v>12126</v>
      </c>
    </row>
    <row r="292" spans="1:4" x14ac:dyDescent="0.45">
      <c r="A292" s="64" t="s">
        <v>9</v>
      </c>
      <c r="B292" s="64" t="s">
        <v>2988</v>
      </c>
      <c r="C292" s="64">
        <v>8112</v>
      </c>
      <c r="D292" s="64">
        <v>7687</v>
      </c>
    </row>
    <row r="293" spans="1:4" x14ac:dyDescent="0.45">
      <c r="A293" s="64" t="s">
        <v>9</v>
      </c>
      <c r="B293" s="64" t="s">
        <v>2989</v>
      </c>
      <c r="C293" s="64">
        <v>6913</v>
      </c>
      <c r="D293" s="64">
        <v>7628</v>
      </c>
    </row>
    <row r="294" spans="1:4" x14ac:dyDescent="0.45">
      <c r="A294" s="64" t="s">
        <v>9</v>
      </c>
      <c r="B294" s="64" t="s">
        <v>2990</v>
      </c>
      <c r="C294" s="64">
        <v>9931</v>
      </c>
      <c r="D294" s="64">
        <v>9922</v>
      </c>
    </row>
    <row r="295" spans="1:4" x14ac:dyDescent="0.45">
      <c r="A295" s="64" t="s">
        <v>9</v>
      </c>
      <c r="B295" s="64" t="s">
        <v>2991</v>
      </c>
      <c r="C295" s="64">
        <v>50781</v>
      </c>
      <c r="D295" s="64">
        <v>53854</v>
      </c>
    </row>
    <row r="296" spans="1:4" x14ac:dyDescent="0.45">
      <c r="A296" s="64" t="s">
        <v>9</v>
      </c>
      <c r="B296" s="64" t="s">
        <v>2992</v>
      </c>
      <c r="C296" s="64">
        <v>25662</v>
      </c>
      <c r="D296" s="64">
        <v>22516</v>
      </c>
    </row>
    <row r="297" spans="1:4" x14ac:dyDescent="0.45">
      <c r="A297" s="64" t="s">
        <v>9</v>
      </c>
      <c r="B297" s="64" t="s">
        <v>2993</v>
      </c>
      <c r="C297" s="64">
        <v>172830</v>
      </c>
      <c r="D297" s="64">
        <v>184105</v>
      </c>
    </row>
    <row r="298" spans="1:4" x14ac:dyDescent="0.45">
      <c r="A298" s="64" t="s">
        <v>9</v>
      </c>
      <c r="B298" s="64" t="s">
        <v>2994</v>
      </c>
      <c r="C298" s="64">
        <v>19810</v>
      </c>
      <c r="D298" s="64">
        <v>17502</v>
      </c>
    </row>
    <row r="299" spans="1:4" x14ac:dyDescent="0.45">
      <c r="A299" s="64" t="s">
        <v>9</v>
      </c>
      <c r="B299" s="64" t="s">
        <v>2995</v>
      </c>
      <c r="C299" s="64">
        <v>17183</v>
      </c>
      <c r="D299" s="64">
        <v>18228</v>
      </c>
    </row>
    <row r="300" spans="1:4" x14ac:dyDescent="0.45">
      <c r="A300" s="64" t="s">
        <v>9</v>
      </c>
      <c r="B300" s="64" t="s">
        <v>2996</v>
      </c>
      <c r="C300" s="64">
        <v>58559</v>
      </c>
      <c r="D300" s="64">
        <v>105377</v>
      </c>
    </row>
    <row r="301" spans="1:4" x14ac:dyDescent="0.45">
      <c r="A301" s="64" t="s">
        <v>9</v>
      </c>
      <c r="B301" s="64" t="s">
        <v>2997</v>
      </c>
      <c r="C301" s="64">
        <v>4599</v>
      </c>
      <c r="D301" s="64">
        <v>4303</v>
      </c>
    </row>
    <row r="302" spans="1:4" x14ac:dyDescent="0.45">
      <c r="A302" s="64" t="s">
        <v>9</v>
      </c>
      <c r="B302" s="64" t="s">
        <v>2998</v>
      </c>
      <c r="C302" s="64">
        <v>99448</v>
      </c>
      <c r="D302" s="64">
        <v>108123</v>
      </c>
    </row>
    <row r="303" spans="1:4" x14ac:dyDescent="0.45">
      <c r="A303" s="64" t="s">
        <v>9</v>
      </c>
      <c r="B303" s="64" t="s">
        <v>2999</v>
      </c>
      <c r="C303" s="64">
        <v>17920</v>
      </c>
      <c r="D303" s="64">
        <v>7545</v>
      </c>
    </row>
    <row r="304" spans="1:4" x14ac:dyDescent="0.45">
      <c r="A304" s="64" t="s">
        <v>9</v>
      </c>
      <c r="B304" s="64" t="s">
        <v>3000</v>
      </c>
      <c r="C304" s="64">
        <v>15279</v>
      </c>
      <c r="D304" s="64">
        <v>14897</v>
      </c>
    </row>
    <row r="305" spans="1:4" x14ac:dyDescent="0.45">
      <c r="A305" s="64" t="s">
        <v>9</v>
      </c>
      <c r="B305" s="64" t="s">
        <v>3001</v>
      </c>
      <c r="C305" s="64">
        <v>10376</v>
      </c>
      <c r="D305" s="64">
        <v>9131</v>
      </c>
    </row>
    <row r="306" spans="1:4" x14ac:dyDescent="0.45">
      <c r="A306" s="64" t="s">
        <v>9</v>
      </c>
      <c r="B306" s="64" t="s">
        <v>3002</v>
      </c>
      <c r="C306" s="64">
        <v>13502</v>
      </c>
      <c r="D306" s="64">
        <v>0</v>
      </c>
    </row>
    <row r="307" spans="1:4" x14ac:dyDescent="0.45">
      <c r="A307" s="64" t="s">
        <v>9</v>
      </c>
      <c r="B307" s="64" t="s">
        <v>607</v>
      </c>
      <c r="C307" s="64">
        <v>6001</v>
      </c>
      <c r="D307" s="64">
        <v>0</v>
      </c>
    </row>
    <row r="308" spans="1:4" x14ac:dyDescent="0.45">
      <c r="A308" s="64" t="s">
        <v>9</v>
      </c>
      <c r="B308" s="64" t="s">
        <v>3003</v>
      </c>
      <c r="C308" s="64">
        <v>11030</v>
      </c>
      <c r="D308" s="64">
        <v>0</v>
      </c>
    </row>
    <row r="309" spans="1:4" x14ac:dyDescent="0.45">
      <c r="A309" s="64" t="s">
        <v>9</v>
      </c>
      <c r="B309" s="64" t="s">
        <v>3004</v>
      </c>
      <c r="C309" s="64">
        <v>8286</v>
      </c>
      <c r="D309" s="64">
        <v>0</v>
      </c>
    </row>
    <row r="310" spans="1:4" x14ac:dyDescent="0.45">
      <c r="A310" s="64" t="s">
        <v>9</v>
      </c>
      <c r="B310" s="64" t="s">
        <v>3005</v>
      </c>
      <c r="C310" s="64">
        <v>8795</v>
      </c>
      <c r="D310" s="64">
        <v>0</v>
      </c>
    </row>
    <row r="311" spans="1:4" x14ac:dyDescent="0.45">
      <c r="A311" s="64" t="s">
        <v>9</v>
      </c>
      <c r="B311" s="64" t="s">
        <v>3006</v>
      </c>
      <c r="C311" s="64">
        <v>5026</v>
      </c>
      <c r="D311" s="64">
        <v>5026</v>
      </c>
    </row>
    <row r="312" spans="1:4" x14ac:dyDescent="0.45">
      <c r="A312" s="64" t="s">
        <v>9</v>
      </c>
      <c r="B312" s="64" t="s">
        <v>3007</v>
      </c>
      <c r="C312" s="64">
        <v>7628</v>
      </c>
      <c r="D312" s="64">
        <v>7162</v>
      </c>
    </row>
    <row r="313" spans="1:4" x14ac:dyDescent="0.45">
      <c r="A313" s="64" t="s">
        <v>9</v>
      </c>
      <c r="B313" s="64" t="s">
        <v>3008</v>
      </c>
      <c r="C313" s="64">
        <v>8264</v>
      </c>
      <c r="D313" s="64">
        <v>8086</v>
      </c>
    </row>
    <row r="314" spans="1:4" x14ac:dyDescent="0.45">
      <c r="A314" s="64" t="s">
        <v>9</v>
      </c>
      <c r="B314" s="64" t="s">
        <v>3009</v>
      </c>
      <c r="C314" s="64">
        <v>5241</v>
      </c>
      <c r="D314" s="64">
        <v>4383</v>
      </c>
    </row>
    <row r="315" spans="1:4" x14ac:dyDescent="0.45">
      <c r="A315" s="64" t="s">
        <v>9</v>
      </c>
      <c r="B315" s="64" t="s">
        <v>3010</v>
      </c>
      <c r="C315" s="64">
        <v>5106</v>
      </c>
      <c r="D315" s="64">
        <v>7373</v>
      </c>
    </row>
    <row r="316" spans="1:4" x14ac:dyDescent="0.45">
      <c r="A316" s="64" t="s">
        <v>9</v>
      </c>
      <c r="B316" s="64" t="s">
        <v>3011</v>
      </c>
      <c r="C316" s="64">
        <v>8095</v>
      </c>
      <c r="D316" s="64">
        <v>7668</v>
      </c>
    </row>
    <row r="317" spans="1:4" x14ac:dyDescent="0.45">
      <c r="A317" s="64" t="s">
        <v>9</v>
      </c>
      <c r="B317" s="64" t="s">
        <v>3012</v>
      </c>
      <c r="C317" s="64">
        <v>0</v>
      </c>
      <c r="D317" s="64">
        <v>1602</v>
      </c>
    </row>
    <row r="318" spans="1:4" x14ac:dyDescent="0.45">
      <c r="A318" s="64" t="s">
        <v>9</v>
      </c>
      <c r="B318" s="64" t="s">
        <v>3013</v>
      </c>
      <c r="C318" s="64">
        <v>0</v>
      </c>
      <c r="D318" s="64">
        <v>23763</v>
      </c>
    </row>
    <row r="319" spans="1:4" x14ac:dyDescent="0.45">
      <c r="A319" s="64" t="s">
        <v>9</v>
      </c>
      <c r="B319" s="64" t="s">
        <v>3014</v>
      </c>
      <c r="C319" s="64">
        <v>9051</v>
      </c>
      <c r="D319" s="64">
        <v>7480</v>
      </c>
    </row>
    <row r="320" spans="1:4" x14ac:dyDescent="0.45">
      <c r="A320" s="64" t="s">
        <v>9</v>
      </c>
      <c r="B320" s="64" t="s">
        <v>3015</v>
      </c>
      <c r="C320" s="64">
        <v>8244</v>
      </c>
      <c r="D320" s="64">
        <v>7612</v>
      </c>
    </row>
    <row r="321" spans="1:4" x14ac:dyDescent="0.45">
      <c r="A321" s="64" t="s">
        <v>9</v>
      </c>
      <c r="B321" s="64" t="s">
        <v>3016</v>
      </c>
      <c r="C321" s="64">
        <v>2732</v>
      </c>
      <c r="D321" s="64">
        <v>4076</v>
      </c>
    </row>
    <row r="322" spans="1:4" x14ac:dyDescent="0.45">
      <c r="A322" s="64" t="s">
        <v>9</v>
      </c>
      <c r="B322" s="64" t="s">
        <v>3017</v>
      </c>
      <c r="C322" s="64">
        <v>17739</v>
      </c>
      <c r="D322" s="64">
        <v>17177</v>
      </c>
    </row>
    <row r="323" spans="1:4" x14ac:dyDescent="0.45">
      <c r="A323" s="64" t="s">
        <v>9</v>
      </c>
      <c r="B323" s="64" t="s">
        <v>3018</v>
      </c>
      <c r="C323" s="64">
        <v>4459</v>
      </c>
      <c r="D323" s="64">
        <v>4453</v>
      </c>
    </row>
    <row r="324" spans="1:4" x14ac:dyDescent="0.45">
      <c r="A324" s="64" t="s">
        <v>9</v>
      </c>
      <c r="B324" s="64" t="s">
        <v>3019</v>
      </c>
      <c r="C324" s="64">
        <v>5550</v>
      </c>
      <c r="D324" s="64">
        <v>5318</v>
      </c>
    </row>
    <row r="325" spans="1:4" x14ac:dyDescent="0.45">
      <c r="A325" s="64" t="s">
        <v>9</v>
      </c>
      <c r="B325" s="64" t="s">
        <v>3020</v>
      </c>
      <c r="C325" s="64">
        <v>7540</v>
      </c>
      <c r="D325" s="64">
        <v>6081</v>
      </c>
    </row>
    <row r="326" spans="1:4" x14ac:dyDescent="0.45">
      <c r="A326" s="64" t="s">
        <v>9</v>
      </c>
      <c r="B326" s="64" t="s">
        <v>3021</v>
      </c>
      <c r="C326" s="64">
        <v>5091</v>
      </c>
      <c r="D326" s="64">
        <v>6764</v>
      </c>
    </row>
    <row r="327" spans="1:4" x14ac:dyDescent="0.45">
      <c r="A327" s="64" t="s">
        <v>9</v>
      </c>
      <c r="B327" s="64" t="s">
        <v>3022</v>
      </c>
      <c r="C327" s="64">
        <v>11717</v>
      </c>
      <c r="D327" s="64">
        <v>8571</v>
      </c>
    </row>
    <row r="328" spans="1:4" x14ac:dyDescent="0.45">
      <c r="A328" s="64" t="s">
        <v>9</v>
      </c>
      <c r="B328" s="64" t="s">
        <v>3023</v>
      </c>
      <c r="C328" s="64">
        <v>26162</v>
      </c>
      <c r="D328" s="64">
        <v>28780</v>
      </c>
    </row>
    <row r="329" spans="1:4" x14ac:dyDescent="0.45">
      <c r="A329" s="64" t="s">
        <v>9</v>
      </c>
      <c r="B329" s="64" t="s">
        <v>3024</v>
      </c>
      <c r="C329" s="64">
        <v>8434</v>
      </c>
      <c r="D329" s="64">
        <v>6826</v>
      </c>
    </row>
    <row r="330" spans="1:4" x14ac:dyDescent="0.45">
      <c r="A330" s="64" t="s">
        <v>9</v>
      </c>
      <c r="B330" s="64" t="s">
        <v>3025</v>
      </c>
      <c r="C330" s="64">
        <v>15719</v>
      </c>
      <c r="D330" s="64">
        <v>19021</v>
      </c>
    </row>
    <row r="331" spans="1:4" x14ac:dyDescent="0.45">
      <c r="A331" s="64" t="s">
        <v>9</v>
      </c>
      <c r="B331" s="64" t="s">
        <v>3026</v>
      </c>
      <c r="C331" s="64">
        <v>5015</v>
      </c>
      <c r="D331" s="64">
        <v>4964</v>
      </c>
    </row>
    <row r="332" spans="1:4" x14ac:dyDescent="0.45">
      <c r="A332" s="64" t="s">
        <v>9</v>
      </c>
      <c r="B332" s="64" t="s">
        <v>3027</v>
      </c>
      <c r="C332" s="64">
        <v>2318</v>
      </c>
      <c r="D332" s="64">
        <v>8783</v>
      </c>
    </row>
    <row r="333" spans="1:4" x14ac:dyDescent="0.45">
      <c r="A333" s="64" t="s">
        <v>9</v>
      </c>
      <c r="B333" s="64" t="s">
        <v>3028</v>
      </c>
      <c r="C333" s="64">
        <v>4863</v>
      </c>
      <c r="D333" s="64">
        <v>6829</v>
      </c>
    </row>
    <row r="334" spans="1:4" x14ac:dyDescent="0.45">
      <c r="A334" s="64" t="s">
        <v>9</v>
      </c>
      <c r="B334" s="64" t="s">
        <v>3029</v>
      </c>
      <c r="C334" s="64">
        <v>8752</v>
      </c>
      <c r="D334" s="64">
        <v>6609</v>
      </c>
    </row>
    <row r="335" spans="1:4" x14ac:dyDescent="0.45">
      <c r="A335" s="64" t="s">
        <v>9</v>
      </c>
      <c r="B335" s="64" t="s">
        <v>3030</v>
      </c>
      <c r="C335" s="64">
        <v>13898</v>
      </c>
      <c r="D335" s="64">
        <v>14133</v>
      </c>
    </row>
    <row r="336" spans="1:4" x14ac:dyDescent="0.45">
      <c r="A336" s="64" t="s">
        <v>11</v>
      </c>
      <c r="B336" s="64" t="s">
        <v>367</v>
      </c>
      <c r="C336" s="64">
        <v>25336</v>
      </c>
      <c r="D336" s="64">
        <v>20965</v>
      </c>
    </row>
    <row r="337" spans="1:4" x14ac:dyDescent="0.45">
      <c r="A337" s="64" t="s">
        <v>11</v>
      </c>
      <c r="B337" s="64" t="s">
        <v>368</v>
      </c>
      <c r="C337" s="64">
        <v>79021</v>
      </c>
      <c r="D337" s="64">
        <v>60861</v>
      </c>
    </row>
    <row r="338" spans="1:4" x14ac:dyDescent="0.45">
      <c r="A338" s="64" t="s">
        <v>11</v>
      </c>
      <c r="B338" s="64" t="s">
        <v>369</v>
      </c>
      <c r="C338" s="64">
        <v>26014</v>
      </c>
      <c r="D338" s="64">
        <v>20356</v>
      </c>
    </row>
    <row r="339" spans="1:4" x14ac:dyDescent="0.45">
      <c r="A339" s="64" t="s">
        <v>11</v>
      </c>
      <c r="B339" s="64" t="s">
        <v>370</v>
      </c>
      <c r="C339" s="64">
        <v>261430</v>
      </c>
      <c r="D339" s="64">
        <v>203380</v>
      </c>
    </row>
    <row r="340" spans="1:4" x14ac:dyDescent="0.45">
      <c r="A340" s="64" t="s">
        <v>11</v>
      </c>
      <c r="B340" s="64" t="s">
        <v>372</v>
      </c>
      <c r="C340" s="64">
        <v>102244</v>
      </c>
      <c r="D340" s="64">
        <v>79393</v>
      </c>
    </row>
    <row r="341" spans="1:4" x14ac:dyDescent="0.45">
      <c r="A341" s="64" t="s">
        <v>11</v>
      </c>
      <c r="B341" s="64" t="s">
        <v>373</v>
      </c>
      <c r="C341" s="64">
        <v>112634</v>
      </c>
      <c r="D341" s="64">
        <v>91467</v>
      </c>
    </row>
    <row r="342" spans="1:4" x14ac:dyDescent="0.45">
      <c r="A342" s="64" t="s">
        <v>11</v>
      </c>
      <c r="B342" s="64" t="s">
        <v>374</v>
      </c>
      <c r="C342" s="64">
        <v>36993</v>
      </c>
      <c r="D342" s="64">
        <v>28118</v>
      </c>
    </row>
    <row r="343" spans="1:4" x14ac:dyDescent="0.45">
      <c r="A343" s="64" t="s">
        <v>11</v>
      </c>
      <c r="B343" s="64" t="s">
        <v>375</v>
      </c>
      <c r="C343" s="64">
        <v>42895</v>
      </c>
      <c r="D343" s="64">
        <v>34836</v>
      </c>
    </row>
    <row r="344" spans="1:4" x14ac:dyDescent="0.45">
      <c r="A344" s="64" t="s">
        <v>11</v>
      </c>
      <c r="B344" s="64" t="s">
        <v>377</v>
      </c>
      <c r="C344" s="64">
        <v>47897</v>
      </c>
      <c r="D344" s="64">
        <v>32293</v>
      </c>
    </row>
    <row r="345" spans="1:4" x14ac:dyDescent="0.45">
      <c r="A345" s="64" t="s">
        <v>11</v>
      </c>
      <c r="B345" s="64" t="s">
        <v>379</v>
      </c>
      <c r="C345" s="64">
        <v>45977</v>
      </c>
      <c r="D345" s="64">
        <v>35455</v>
      </c>
    </row>
    <row r="346" spans="1:4" x14ac:dyDescent="0.45">
      <c r="A346" s="64" t="s">
        <v>11</v>
      </c>
      <c r="B346" s="64" t="s">
        <v>380</v>
      </c>
      <c r="C346" s="64">
        <v>30336</v>
      </c>
      <c r="D346" s="64">
        <v>25187</v>
      </c>
    </row>
    <row r="347" spans="1:4" x14ac:dyDescent="0.45">
      <c r="A347" s="64" t="s">
        <v>11</v>
      </c>
      <c r="B347" s="64" t="s">
        <v>381</v>
      </c>
      <c r="C347" s="64">
        <v>43032</v>
      </c>
      <c r="D347" s="64">
        <v>39865</v>
      </c>
    </row>
    <row r="348" spans="1:4" x14ac:dyDescent="0.45">
      <c r="A348" s="64" t="s">
        <v>11</v>
      </c>
      <c r="B348" s="64" t="s">
        <v>382</v>
      </c>
      <c r="C348" s="64">
        <v>41877</v>
      </c>
      <c r="D348" s="64">
        <v>34653</v>
      </c>
    </row>
    <row r="349" spans="1:4" x14ac:dyDescent="0.45">
      <c r="A349" s="64" t="s">
        <v>11</v>
      </c>
      <c r="B349" s="64" t="s">
        <v>384</v>
      </c>
      <c r="C349" s="64">
        <v>46075</v>
      </c>
      <c r="D349" s="64">
        <v>38200</v>
      </c>
    </row>
    <row r="350" spans="1:4" x14ac:dyDescent="0.45">
      <c r="A350" s="64" t="s">
        <v>11</v>
      </c>
      <c r="B350" s="64" t="s">
        <v>385</v>
      </c>
      <c r="C350" s="64">
        <v>61470</v>
      </c>
      <c r="D350" s="64">
        <v>48442</v>
      </c>
    </row>
    <row r="351" spans="1:4" x14ac:dyDescent="0.45">
      <c r="A351" s="64" t="s">
        <v>11</v>
      </c>
      <c r="B351" s="64" t="s">
        <v>3031</v>
      </c>
      <c r="C351" s="64">
        <v>252008</v>
      </c>
      <c r="D351" s="64">
        <v>107623</v>
      </c>
    </row>
    <row r="352" spans="1:4" x14ac:dyDescent="0.45">
      <c r="A352" s="64" t="s">
        <v>11</v>
      </c>
      <c r="B352" s="64" t="s">
        <v>386</v>
      </c>
      <c r="C352" s="64">
        <v>26707</v>
      </c>
      <c r="D352" s="64">
        <v>20741</v>
      </c>
    </row>
    <row r="353" spans="1:4" x14ac:dyDescent="0.45">
      <c r="A353" s="64" t="s">
        <v>11</v>
      </c>
      <c r="B353" s="64" t="s">
        <v>387</v>
      </c>
      <c r="C353" s="64">
        <v>20566</v>
      </c>
      <c r="D353" s="64">
        <v>17840</v>
      </c>
    </row>
    <row r="354" spans="1:4" x14ac:dyDescent="0.45">
      <c r="A354" s="64" t="s">
        <v>11</v>
      </c>
      <c r="B354" s="64" t="s">
        <v>389</v>
      </c>
      <c r="C354" s="64">
        <v>132209</v>
      </c>
      <c r="D354" s="64">
        <v>116670</v>
      </c>
    </row>
    <row r="355" spans="1:4" x14ac:dyDescent="0.45">
      <c r="A355" s="64" t="s">
        <v>11</v>
      </c>
      <c r="B355" s="64" t="s">
        <v>390</v>
      </c>
      <c r="C355" s="64">
        <v>50179</v>
      </c>
      <c r="D355" s="64">
        <v>41775</v>
      </c>
    </row>
    <row r="356" spans="1:4" x14ac:dyDescent="0.45">
      <c r="A356" s="64" t="s">
        <v>11</v>
      </c>
      <c r="B356" s="64" t="s">
        <v>391</v>
      </c>
      <c r="C356" s="64">
        <v>400146</v>
      </c>
      <c r="D356" s="64">
        <v>350133</v>
      </c>
    </row>
    <row r="357" spans="1:4" x14ac:dyDescent="0.45">
      <c r="A357" s="64" t="s">
        <v>11</v>
      </c>
      <c r="B357" s="64" t="s">
        <v>392</v>
      </c>
      <c r="C357" s="64">
        <v>297268</v>
      </c>
      <c r="D357" s="64">
        <v>232071</v>
      </c>
    </row>
    <row r="358" spans="1:4" x14ac:dyDescent="0.45">
      <c r="A358" s="64" t="s">
        <v>11</v>
      </c>
      <c r="B358" s="64" t="s">
        <v>396</v>
      </c>
      <c r="C358" s="64">
        <v>48465</v>
      </c>
      <c r="D358" s="64">
        <v>38408</v>
      </c>
    </row>
    <row r="359" spans="1:4" x14ac:dyDescent="0.45">
      <c r="A359" s="64" t="s">
        <v>11</v>
      </c>
      <c r="B359" s="64" t="s">
        <v>397</v>
      </c>
      <c r="C359" s="64">
        <v>19932</v>
      </c>
      <c r="D359" s="64">
        <v>17982</v>
      </c>
    </row>
    <row r="360" spans="1:4" x14ac:dyDescent="0.45">
      <c r="A360" s="64" t="s">
        <v>11</v>
      </c>
      <c r="B360" s="64" t="s">
        <v>398</v>
      </c>
      <c r="C360" s="64">
        <v>38439</v>
      </c>
      <c r="D360" s="64">
        <v>30857</v>
      </c>
    </row>
    <row r="361" spans="1:4" x14ac:dyDescent="0.45">
      <c r="A361" s="64" t="s">
        <v>11</v>
      </c>
      <c r="B361" s="64" t="s">
        <v>399</v>
      </c>
      <c r="C361" s="64">
        <v>102861</v>
      </c>
      <c r="D361" s="64">
        <v>83168</v>
      </c>
    </row>
    <row r="362" spans="1:4" x14ac:dyDescent="0.45">
      <c r="A362" s="64" t="s">
        <v>11</v>
      </c>
      <c r="B362" s="64" t="s">
        <v>400</v>
      </c>
      <c r="C362" s="64">
        <v>20686</v>
      </c>
      <c r="D362" s="64">
        <v>16628</v>
      </c>
    </row>
    <row r="363" spans="1:4" x14ac:dyDescent="0.45">
      <c r="A363" s="64" t="s">
        <v>11</v>
      </c>
      <c r="B363" s="64" t="s">
        <v>401</v>
      </c>
      <c r="C363" s="64">
        <v>27095</v>
      </c>
      <c r="D363" s="64">
        <v>22038</v>
      </c>
    </row>
    <row r="364" spans="1:4" x14ac:dyDescent="0.45">
      <c r="A364" s="64" t="s">
        <v>11</v>
      </c>
      <c r="B364" s="64" t="s">
        <v>402</v>
      </c>
      <c r="C364" s="64">
        <v>202352</v>
      </c>
      <c r="D364" s="64">
        <v>179190</v>
      </c>
    </row>
    <row r="365" spans="1:4" x14ac:dyDescent="0.45">
      <c r="A365" s="64" t="s">
        <v>11</v>
      </c>
      <c r="B365" s="64" t="s">
        <v>403</v>
      </c>
      <c r="C365" s="64">
        <v>33700</v>
      </c>
      <c r="D365" s="64">
        <v>22049</v>
      </c>
    </row>
    <row r="366" spans="1:4" x14ac:dyDescent="0.45">
      <c r="A366" s="64" t="s">
        <v>11</v>
      </c>
      <c r="B366" s="64" t="s">
        <v>404</v>
      </c>
      <c r="C366" s="64">
        <v>23862</v>
      </c>
      <c r="D366" s="64">
        <v>20196</v>
      </c>
    </row>
    <row r="367" spans="1:4" x14ac:dyDescent="0.45">
      <c r="A367" s="64" t="s">
        <v>11</v>
      </c>
      <c r="B367" s="64" t="s">
        <v>406</v>
      </c>
      <c r="C367" s="64">
        <v>296039</v>
      </c>
      <c r="D367" s="64">
        <v>267348</v>
      </c>
    </row>
    <row r="368" spans="1:4" x14ac:dyDescent="0.45">
      <c r="A368" s="64" t="s">
        <v>11</v>
      </c>
      <c r="B368" s="64" t="s">
        <v>407</v>
      </c>
      <c r="C368" s="64">
        <v>52364</v>
      </c>
      <c r="D368" s="64">
        <v>38014</v>
      </c>
    </row>
    <row r="369" spans="1:4" x14ac:dyDescent="0.45">
      <c r="A369" s="64" t="s">
        <v>11</v>
      </c>
      <c r="B369" s="64" t="s">
        <v>408</v>
      </c>
      <c r="C369" s="64">
        <v>137231</v>
      </c>
      <c r="D369" s="64">
        <v>119057</v>
      </c>
    </row>
    <row r="370" spans="1:4" x14ac:dyDescent="0.45">
      <c r="A370" s="64" t="s">
        <v>11</v>
      </c>
      <c r="B370" s="64" t="s">
        <v>409</v>
      </c>
      <c r="C370" s="64">
        <v>42063</v>
      </c>
      <c r="D370" s="64">
        <v>32632</v>
      </c>
    </row>
    <row r="371" spans="1:4" x14ac:dyDescent="0.45">
      <c r="A371" s="64" t="s">
        <v>11</v>
      </c>
      <c r="B371" s="64" t="s">
        <v>410</v>
      </c>
      <c r="C371" s="64">
        <v>32741</v>
      </c>
      <c r="D371" s="64">
        <v>27367</v>
      </c>
    </row>
    <row r="372" spans="1:4" x14ac:dyDescent="0.45">
      <c r="A372" s="64" t="s">
        <v>11</v>
      </c>
      <c r="B372" s="64" t="s">
        <v>413</v>
      </c>
      <c r="C372" s="64">
        <v>53618</v>
      </c>
      <c r="D372" s="64">
        <v>45806</v>
      </c>
    </row>
    <row r="373" spans="1:4" x14ac:dyDescent="0.45">
      <c r="A373" s="64" t="s">
        <v>11</v>
      </c>
      <c r="B373" s="64" t="s">
        <v>414</v>
      </c>
      <c r="C373" s="64">
        <v>50961</v>
      </c>
      <c r="D373" s="64">
        <v>38672</v>
      </c>
    </row>
    <row r="374" spans="1:4" x14ac:dyDescent="0.45">
      <c r="A374" s="64" t="s">
        <v>11</v>
      </c>
      <c r="B374" s="64" t="s">
        <v>415</v>
      </c>
      <c r="C374" s="64">
        <v>50475</v>
      </c>
      <c r="D374" s="64">
        <v>41499</v>
      </c>
    </row>
    <row r="375" spans="1:4" x14ac:dyDescent="0.45">
      <c r="A375" s="64" t="s">
        <v>11</v>
      </c>
      <c r="B375" s="64" t="s">
        <v>416</v>
      </c>
      <c r="C375" s="64">
        <v>468614</v>
      </c>
      <c r="D375" s="64">
        <v>394945</v>
      </c>
    </row>
    <row r="376" spans="1:4" x14ac:dyDescent="0.45">
      <c r="A376" s="64" t="s">
        <v>11</v>
      </c>
      <c r="B376" s="64" t="s">
        <v>417</v>
      </c>
      <c r="C376" s="64">
        <v>18257</v>
      </c>
      <c r="D376" s="64">
        <v>14526</v>
      </c>
    </row>
    <row r="377" spans="1:4" x14ac:dyDescent="0.45">
      <c r="A377" s="64" t="s">
        <v>11</v>
      </c>
      <c r="B377" s="64" t="s">
        <v>418</v>
      </c>
      <c r="C377" s="64">
        <v>37753</v>
      </c>
      <c r="D377" s="64">
        <v>31106</v>
      </c>
    </row>
    <row r="378" spans="1:4" x14ac:dyDescent="0.45">
      <c r="A378" s="64" t="s">
        <v>11</v>
      </c>
      <c r="B378" s="64" t="s">
        <v>419</v>
      </c>
      <c r="C378" s="64">
        <v>67339</v>
      </c>
      <c r="D378" s="64">
        <v>54449</v>
      </c>
    </row>
    <row r="379" spans="1:4" x14ac:dyDescent="0.45">
      <c r="A379" s="64" t="s">
        <v>11</v>
      </c>
      <c r="B379" s="64" t="s">
        <v>420</v>
      </c>
      <c r="C379" s="64">
        <v>147688</v>
      </c>
      <c r="D379" s="64">
        <v>119412</v>
      </c>
    </row>
    <row r="380" spans="1:4" x14ac:dyDescent="0.45">
      <c r="A380" s="64" t="s">
        <v>11</v>
      </c>
      <c r="B380" s="64" t="s">
        <v>421</v>
      </c>
      <c r="C380" s="64">
        <v>51052</v>
      </c>
      <c r="D380" s="64">
        <v>37775</v>
      </c>
    </row>
    <row r="381" spans="1:4" x14ac:dyDescent="0.45">
      <c r="A381" s="64" t="s">
        <v>11</v>
      </c>
      <c r="B381" s="64" t="s">
        <v>422</v>
      </c>
      <c r="C381" s="64">
        <v>32585</v>
      </c>
      <c r="D381" s="64">
        <v>25205</v>
      </c>
    </row>
    <row r="382" spans="1:4" x14ac:dyDescent="0.45">
      <c r="A382" s="64" t="s">
        <v>11</v>
      </c>
      <c r="B382" s="64" t="s">
        <v>423</v>
      </c>
      <c r="C382" s="64">
        <v>35641</v>
      </c>
      <c r="D382" s="64">
        <v>29868</v>
      </c>
    </row>
    <row r="383" spans="1:4" x14ac:dyDescent="0.45">
      <c r="A383" s="64" t="s">
        <v>11</v>
      </c>
      <c r="B383" s="64" t="s">
        <v>424</v>
      </c>
      <c r="C383" s="64">
        <v>32447</v>
      </c>
      <c r="D383" s="64">
        <v>28085</v>
      </c>
    </row>
    <row r="384" spans="1:4" x14ac:dyDescent="0.45">
      <c r="A384" s="64" t="s">
        <v>11</v>
      </c>
      <c r="B384" s="64" t="s">
        <v>425</v>
      </c>
      <c r="C384" s="64">
        <v>21782</v>
      </c>
      <c r="D384" s="64">
        <v>19567</v>
      </c>
    </row>
    <row r="385" spans="1:4" x14ac:dyDescent="0.45">
      <c r="A385" s="64" t="s">
        <v>11</v>
      </c>
      <c r="B385" s="64" t="s">
        <v>426</v>
      </c>
      <c r="C385" s="64">
        <v>105434</v>
      </c>
      <c r="D385" s="64">
        <v>96983</v>
      </c>
    </row>
    <row r="386" spans="1:4" x14ac:dyDescent="0.45">
      <c r="A386" s="64" t="s">
        <v>11</v>
      </c>
      <c r="B386" s="64" t="s">
        <v>427</v>
      </c>
      <c r="C386" s="64">
        <v>87357</v>
      </c>
      <c r="D386" s="64">
        <v>66797</v>
      </c>
    </row>
    <row r="387" spans="1:4" x14ac:dyDescent="0.45">
      <c r="A387" s="64" t="s">
        <v>11</v>
      </c>
      <c r="B387" s="64" t="s">
        <v>428</v>
      </c>
      <c r="C387" s="64">
        <v>15129</v>
      </c>
      <c r="D387" s="64">
        <v>13358</v>
      </c>
    </row>
    <row r="388" spans="1:4" x14ac:dyDescent="0.45">
      <c r="A388" s="64" t="s">
        <v>11</v>
      </c>
      <c r="B388" s="64" t="s">
        <v>3032</v>
      </c>
      <c r="C388" s="64">
        <v>103202</v>
      </c>
      <c r="D388" s="64">
        <v>81503</v>
      </c>
    </row>
    <row r="389" spans="1:4" x14ac:dyDescent="0.45">
      <c r="A389" s="64" t="s">
        <v>11</v>
      </c>
      <c r="B389" s="64" t="s">
        <v>429</v>
      </c>
      <c r="C389" s="64">
        <v>40646</v>
      </c>
      <c r="D389" s="64">
        <v>36447</v>
      </c>
    </row>
    <row r="390" spans="1:4" x14ac:dyDescent="0.45">
      <c r="A390" s="64" t="s">
        <v>11</v>
      </c>
      <c r="B390" s="64" t="s">
        <v>430</v>
      </c>
      <c r="C390" s="64">
        <v>30590</v>
      </c>
      <c r="D390" s="64">
        <v>24112</v>
      </c>
    </row>
    <row r="391" spans="1:4" x14ac:dyDescent="0.45">
      <c r="A391" s="64" t="s">
        <v>11</v>
      </c>
      <c r="B391" s="64" t="s">
        <v>431</v>
      </c>
      <c r="C391" s="64">
        <v>39281</v>
      </c>
      <c r="D391" s="64">
        <v>29991</v>
      </c>
    </row>
    <row r="392" spans="1:4" x14ac:dyDescent="0.45">
      <c r="A392" s="64" t="s">
        <v>11</v>
      </c>
      <c r="B392" s="64" t="s">
        <v>432</v>
      </c>
      <c r="C392" s="64">
        <v>25051</v>
      </c>
      <c r="D392" s="64">
        <v>20871</v>
      </c>
    </row>
    <row r="393" spans="1:4" x14ac:dyDescent="0.45">
      <c r="A393" s="64" t="s">
        <v>11</v>
      </c>
      <c r="B393" s="64" t="s">
        <v>434</v>
      </c>
      <c r="C393" s="64">
        <v>20193</v>
      </c>
      <c r="D393" s="64">
        <v>17912</v>
      </c>
    </row>
    <row r="394" spans="1:4" x14ac:dyDescent="0.45">
      <c r="A394" s="64" t="s">
        <v>11</v>
      </c>
      <c r="B394" s="64" t="s">
        <v>435</v>
      </c>
      <c r="C394" s="64">
        <v>226261</v>
      </c>
      <c r="D394" s="64">
        <v>190873</v>
      </c>
    </row>
    <row r="395" spans="1:4" x14ac:dyDescent="0.45">
      <c r="A395" s="64" t="s">
        <v>11</v>
      </c>
      <c r="B395" s="64" t="s">
        <v>437</v>
      </c>
      <c r="C395" s="64">
        <v>49406</v>
      </c>
      <c r="D395" s="64">
        <v>45221</v>
      </c>
    </row>
    <row r="396" spans="1:4" x14ac:dyDescent="0.45">
      <c r="A396" s="64" t="s">
        <v>11</v>
      </c>
      <c r="B396" s="64" t="s">
        <v>439</v>
      </c>
      <c r="C396" s="64">
        <v>31385</v>
      </c>
      <c r="D396" s="64">
        <v>27075</v>
      </c>
    </row>
    <row r="397" spans="1:4" x14ac:dyDescent="0.45">
      <c r="A397" s="64" t="s">
        <v>11</v>
      </c>
      <c r="B397" s="64" t="s">
        <v>440</v>
      </c>
      <c r="C397" s="64">
        <v>15731</v>
      </c>
      <c r="D397" s="64">
        <v>12204</v>
      </c>
    </row>
    <row r="398" spans="1:4" x14ac:dyDescent="0.45">
      <c r="A398" s="64" t="s">
        <v>11</v>
      </c>
      <c r="B398" s="64" t="s">
        <v>441</v>
      </c>
      <c r="C398" s="64">
        <v>105782</v>
      </c>
      <c r="D398" s="64">
        <v>85590</v>
      </c>
    </row>
    <row r="399" spans="1:4" x14ac:dyDescent="0.45">
      <c r="A399" s="64" t="s">
        <v>11</v>
      </c>
      <c r="B399" s="64" t="s">
        <v>442</v>
      </c>
      <c r="C399" s="64">
        <v>18890</v>
      </c>
      <c r="D399" s="64">
        <v>15815</v>
      </c>
    </row>
    <row r="400" spans="1:4" x14ac:dyDescent="0.45">
      <c r="A400" s="64" t="s">
        <v>11</v>
      </c>
      <c r="B400" s="64" t="s">
        <v>443</v>
      </c>
      <c r="C400" s="64">
        <v>17725</v>
      </c>
      <c r="D400" s="64">
        <v>19928</v>
      </c>
    </row>
    <row r="401" spans="1:4" x14ac:dyDescent="0.45">
      <c r="A401" s="64" t="s">
        <v>11</v>
      </c>
      <c r="B401" s="64" t="s">
        <v>444</v>
      </c>
      <c r="C401" s="64">
        <v>99979</v>
      </c>
      <c r="D401" s="64">
        <v>77875</v>
      </c>
    </row>
    <row r="402" spans="1:4" x14ac:dyDescent="0.45">
      <c r="A402" s="64" t="s">
        <v>11</v>
      </c>
      <c r="B402" s="64" t="s">
        <v>445</v>
      </c>
      <c r="C402" s="64">
        <v>37098</v>
      </c>
      <c r="D402" s="64">
        <v>29873</v>
      </c>
    </row>
    <row r="403" spans="1:4" x14ac:dyDescent="0.45">
      <c r="A403" s="64" t="s">
        <v>11</v>
      </c>
      <c r="B403" s="64" t="s">
        <v>446</v>
      </c>
      <c r="C403" s="64">
        <v>54472</v>
      </c>
      <c r="D403" s="64">
        <v>45031</v>
      </c>
    </row>
    <row r="404" spans="1:4" x14ac:dyDescent="0.45">
      <c r="A404" s="64" t="s">
        <v>11</v>
      </c>
      <c r="B404" s="64" t="s">
        <v>448</v>
      </c>
      <c r="C404" s="64">
        <v>75736</v>
      </c>
      <c r="D404" s="64">
        <v>66340</v>
      </c>
    </row>
    <row r="405" spans="1:4" x14ac:dyDescent="0.45">
      <c r="A405" s="64" t="s">
        <v>11</v>
      </c>
      <c r="B405" s="64" t="s">
        <v>449</v>
      </c>
      <c r="C405" s="64">
        <v>24282</v>
      </c>
      <c r="D405" s="64">
        <v>20860</v>
      </c>
    </row>
    <row r="406" spans="1:4" x14ac:dyDescent="0.45">
      <c r="A406" s="64" t="s">
        <v>11</v>
      </c>
      <c r="B406" s="64" t="s">
        <v>450</v>
      </c>
      <c r="C406" s="64">
        <v>48293</v>
      </c>
      <c r="D406" s="64">
        <v>37370</v>
      </c>
    </row>
    <row r="407" spans="1:4" x14ac:dyDescent="0.45">
      <c r="A407" s="64" t="s">
        <v>11</v>
      </c>
      <c r="B407" s="64" t="s">
        <v>451</v>
      </c>
      <c r="C407" s="64">
        <v>23565</v>
      </c>
      <c r="D407" s="64">
        <v>18710</v>
      </c>
    </row>
    <row r="408" spans="1:4" x14ac:dyDescent="0.45">
      <c r="A408" s="64" t="s">
        <v>11</v>
      </c>
      <c r="B408" s="64" t="s">
        <v>452</v>
      </c>
      <c r="C408" s="64">
        <v>31994</v>
      </c>
      <c r="D408" s="64">
        <v>30109</v>
      </c>
    </row>
    <row r="409" spans="1:4" x14ac:dyDescent="0.45">
      <c r="A409" s="64" t="s">
        <v>11</v>
      </c>
      <c r="B409" s="64" t="s">
        <v>453</v>
      </c>
      <c r="C409" s="64">
        <v>40068</v>
      </c>
      <c r="D409" s="64">
        <v>30082</v>
      </c>
    </row>
    <row r="410" spans="1:4" x14ac:dyDescent="0.45">
      <c r="A410" s="64" t="s">
        <v>11</v>
      </c>
      <c r="B410" s="64" t="s">
        <v>454</v>
      </c>
      <c r="C410" s="64">
        <v>26629</v>
      </c>
      <c r="D410" s="64">
        <v>21803</v>
      </c>
    </row>
    <row r="411" spans="1:4" x14ac:dyDescent="0.45">
      <c r="A411" s="64" t="s">
        <v>11</v>
      </c>
      <c r="B411" s="64" t="s">
        <v>455</v>
      </c>
      <c r="C411" s="64">
        <v>29932</v>
      </c>
      <c r="D411" s="64">
        <v>24548</v>
      </c>
    </row>
    <row r="412" spans="1:4" x14ac:dyDescent="0.45">
      <c r="A412" s="64" t="s">
        <v>11</v>
      </c>
      <c r="B412" s="64" t="s">
        <v>456</v>
      </c>
      <c r="C412" s="64">
        <v>59803</v>
      </c>
      <c r="D412" s="64">
        <v>45248</v>
      </c>
    </row>
    <row r="413" spans="1:4" x14ac:dyDescent="0.45">
      <c r="A413" s="64" t="s">
        <v>11</v>
      </c>
      <c r="B413" s="64" t="s">
        <v>458</v>
      </c>
      <c r="C413" s="64">
        <v>26240</v>
      </c>
      <c r="D413" s="64">
        <v>23576</v>
      </c>
    </row>
    <row r="414" spans="1:4" x14ac:dyDescent="0.45">
      <c r="A414" s="64" t="s">
        <v>11</v>
      </c>
      <c r="B414" s="64" t="s">
        <v>459</v>
      </c>
      <c r="C414" s="64">
        <v>60678</v>
      </c>
      <c r="D414" s="64">
        <v>56615</v>
      </c>
    </row>
    <row r="415" spans="1:4" x14ac:dyDescent="0.45">
      <c r="A415" s="64" t="s">
        <v>11</v>
      </c>
      <c r="B415" s="64" t="s">
        <v>460</v>
      </c>
      <c r="C415" s="64">
        <v>126158</v>
      </c>
      <c r="D415" s="64">
        <v>108428</v>
      </c>
    </row>
    <row r="416" spans="1:4" x14ac:dyDescent="0.45">
      <c r="A416" s="64" t="s">
        <v>11</v>
      </c>
      <c r="B416" s="64" t="s">
        <v>461</v>
      </c>
      <c r="C416" s="64">
        <v>28572</v>
      </c>
      <c r="D416" s="64">
        <v>21957</v>
      </c>
    </row>
    <row r="417" spans="1:4" x14ac:dyDescent="0.45">
      <c r="A417" s="64" t="s">
        <v>11</v>
      </c>
      <c r="B417" s="64" t="s">
        <v>462</v>
      </c>
      <c r="C417" s="64">
        <v>213303</v>
      </c>
      <c r="D417" s="64">
        <v>188050</v>
      </c>
    </row>
    <row r="418" spans="1:4" x14ac:dyDescent="0.45">
      <c r="A418" s="64" t="s">
        <v>11</v>
      </c>
      <c r="B418" s="64" t="s">
        <v>463</v>
      </c>
      <c r="C418" s="64">
        <v>28691</v>
      </c>
      <c r="D418" s="64">
        <v>22936</v>
      </c>
    </row>
    <row r="419" spans="1:4" x14ac:dyDescent="0.45">
      <c r="A419" s="64" t="s">
        <v>11</v>
      </c>
      <c r="B419" s="64" t="s">
        <v>464</v>
      </c>
      <c r="C419" s="64">
        <v>354462</v>
      </c>
      <c r="D419" s="64">
        <v>305525</v>
      </c>
    </row>
    <row r="420" spans="1:4" x14ac:dyDescent="0.45">
      <c r="A420" s="64" t="s">
        <v>11</v>
      </c>
      <c r="B420" s="64" t="s">
        <v>465</v>
      </c>
      <c r="C420" s="64">
        <v>23984</v>
      </c>
      <c r="D420" s="64">
        <v>19050</v>
      </c>
    </row>
    <row r="421" spans="1:4" x14ac:dyDescent="0.45">
      <c r="A421" s="64" t="s">
        <v>11</v>
      </c>
      <c r="B421" s="64" t="s">
        <v>466</v>
      </c>
      <c r="C421" s="64">
        <v>49507</v>
      </c>
      <c r="D421" s="64">
        <v>40830</v>
      </c>
    </row>
    <row r="422" spans="1:4" x14ac:dyDescent="0.45">
      <c r="A422" s="64" t="s">
        <v>11</v>
      </c>
      <c r="B422" s="64" t="s">
        <v>469</v>
      </c>
      <c r="C422" s="64">
        <v>49069</v>
      </c>
      <c r="D422" s="64">
        <v>38287</v>
      </c>
    </row>
    <row r="423" spans="1:4" x14ac:dyDescent="0.45">
      <c r="A423" s="64" t="s">
        <v>11</v>
      </c>
      <c r="B423" s="64" t="s">
        <v>470</v>
      </c>
      <c r="C423" s="64">
        <v>98029</v>
      </c>
      <c r="D423" s="64">
        <v>81891</v>
      </c>
    </row>
    <row r="424" spans="1:4" x14ac:dyDescent="0.45">
      <c r="A424" s="64" t="s">
        <v>11</v>
      </c>
      <c r="B424" s="64" t="s">
        <v>471</v>
      </c>
      <c r="C424" s="64">
        <v>20189</v>
      </c>
      <c r="D424" s="64">
        <v>16141</v>
      </c>
    </row>
    <row r="425" spans="1:4" x14ac:dyDescent="0.45">
      <c r="A425" s="64" t="s">
        <v>11</v>
      </c>
      <c r="B425" s="64" t="s">
        <v>472</v>
      </c>
      <c r="C425" s="64">
        <v>27302</v>
      </c>
      <c r="D425" s="64">
        <v>22354</v>
      </c>
    </row>
    <row r="426" spans="1:4" x14ac:dyDescent="0.45">
      <c r="A426" s="64" t="s">
        <v>11</v>
      </c>
      <c r="B426" s="64" t="s">
        <v>12</v>
      </c>
      <c r="C426" s="64">
        <v>1684222</v>
      </c>
      <c r="D426" s="64">
        <v>1697976</v>
      </c>
    </row>
    <row r="427" spans="1:4" x14ac:dyDescent="0.45">
      <c r="A427" s="64" t="s">
        <v>11</v>
      </c>
      <c r="B427" s="64" t="s">
        <v>474</v>
      </c>
      <c r="C427" s="64">
        <v>33785</v>
      </c>
      <c r="D427" s="64">
        <v>25811</v>
      </c>
    </row>
    <row r="428" spans="1:4" x14ac:dyDescent="0.45">
      <c r="A428" s="64" t="s">
        <v>11</v>
      </c>
      <c r="B428" s="64" t="s">
        <v>475</v>
      </c>
      <c r="C428" s="64">
        <v>282248</v>
      </c>
      <c r="D428" s="64">
        <v>197211</v>
      </c>
    </row>
    <row r="429" spans="1:4" x14ac:dyDescent="0.45">
      <c r="A429" s="64" t="s">
        <v>11</v>
      </c>
      <c r="B429" s="64" t="s">
        <v>476</v>
      </c>
      <c r="C429" s="64">
        <v>35536</v>
      </c>
      <c r="D429" s="64">
        <v>24992</v>
      </c>
    </row>
    <row r="430" spans="1:4" x14ac:dyDescent="0.45">
      <c r="A430" s="64" t="s">
        <v>11</v>
      </c>
      <c r="B430" s="64" t="s">
        <v>479</v>
      </c>
      <c r="C430" s="64">
        <v>41587</v>
      </c>
      <c r="D430" s="64">
        <v>33738</v>
      </c>
    </row>
    <row r="431" spans="1:4" x14ac:dyDescent="0.45">
      <c r="A431" s="64" t="s">
        <v>11</v>
      </c>
      <c r="B431" s="64" t="s">
        <v>480</v>
      </c>
      <c r="C431" s="64">
        <v>48411</v>
      </c>
      <c r="D431" s="64">
        <v>38554</v>
      </c>
    </row>
    <row r="432" spans="1:4" x14ac:dyDescent="0.45">
      <c r="A432" s="64" t="s">
        <v>11</v>
      </c>
      <c r="B432" s="64" t="s">
        <v>3033</v>
      </c>
      <c r="C432" s="64">
        <v>55536</v>
      </c>
      <c r="D432" s="64">
        <v>41610</v>
      </c>
    </row>
    <row r="433" spans="1:4" x14ac:dyDescent="0.45">
      <c r="A433" s="64" t="s">
        <v>11</v>
      </c>
      <c r="B433" s="64" t="s">
        <v>481</v>
      </c>
      <c r="C433" s="64">
        <v>39039</v>
      </c>
      <c r="D433" s="64">
        <v>34042</v>
      </c>
    </row>
    <row r="434" spans="1:4" x14ac:dyDescent="0.45">
      <c r="A434" s="64" t="s">
        <v>11</v>
      </c>
      <c r="B434" s="64" t="s">
        <v>482</v>
      </c>
      <c r="C434" s="64">
        <v>31155</v>
      </c>
      <c r="D434" s="64">
        <v>27492</v>
      </c>
    </row>
    <row r="435" spans="1:4" x14ac:dyDescent="0.45">
      <c r="A435" s="64" t="s">
        <v>11</v>
      </c>
      <c r="B435" s="64" t="s">
        <v>483</v>
      </c>
      <c r="C435" s="64">
        <v>156540</v>
      </c>
      <c r="D435" s="64">
        <v>125167</v>
      </c>
    </row>
    <row r="436" spans="1:4" x14ac:dyDescent="0.45">
      <c r="A436" s="64" t="s">
        <v>11</v>
      </c>
      <c r="B436" s="64" t="s">
        <v>485</v>
      </c>
      <c r="C436" s="64">
        <v>62935</v>
      </c>
      <c r="D436" s="64">
        <v>61998</v>
      </c>
    </row>
    <row r="437" spans="1:4" x14ac:dyDescent="0.45">
      <c r="A437" s="64" t="s">
        <v>11</v>
      </c>
      <c r="B437" s="64" t="s">
        <v>486</v>
      </c>
      <c r="C437" s="64">
        <v>147408</v>
      </c>
      <c r="D437" s="64">
        <v>131172</v>
      </c>
    </row>
    <row r="438" spans="1:4" x14ac:dyDescent="0.45">
      <c r="A438" s="64" t="s">
        <v>11</v>
      </c>
      <c r="B438" s="64" t="s">
        <v>487</v>
      </c>
      <c r="C438" s="64">
        <v>17767</v>
      </c>
      <c r="D438" s="64">
        <v>14469</v>
      </c>
    </row>
    <row r="439" spans="1:4" x14ac:dyDescent="0.45">
      <c r="A439" s="64" t="s">
        <v>11</v>
      </c>
      <c r="B439" s="64" t="s">
        <v>488</v>
      </c>
      <c r="C439" s="64">
        <v>62927</v>
      </c>
      <c r="D439" s="64">
        <v>43113</v>
      </c>
    </row>
    <row r="440" spans="1:4" x14ac:dyDescent="0.45">
      <c r="A440" s="64" t="s">
        <v>11</v>
      </c>
      <c r="B440" s="64" t="s">
        <v>489</v>
      </c>
      <c r="C440" s="64">
        <v>28116</v>
      </c>
      <c r="D440" s="64">
        <v>21262</v>
      </c>
    </row>
    <row r="441" spans="1:4" x14ac:dyDescent="0.45">
      <c r="A441" s="64" t="s">
        <v>11</v>
      </c>
      <c r="B441" s="64" t="s">
        <v>490</v>
      </c>
      <c r="C441" s="64">
        <v>40666</v>
      </c>
      <c r="D441" s="64">
        <v>32526</v>
      </c>
    </row>
    <row r="442" spans="1:4" x14ac:dyDescent="0.45">
      <c r="A442" s="64" t="s">
        <v>11</v>
      </c>
      <c r="B442" s="64" t="s">
        <v>491</v>
      </c>
      <c r="C442" s="64">
        <v>25674</v>
      </c>
      <c r="D442" s="64">
        <v>20177</v>
      </c>
    </row>
    <row r="443" spans="1:4" x14ac:dyDescent="0.45">
      <c r="A443" s="64" t="s">
        <v>11</v>
      </c>
      <c r="B443" s="64" t="s">
        <v>492</v>
      </c>
      <c r="C443" s="64">
        <v>67818</v>
      </c>
      <c r="D443" s="64">
        <v>87279</v>
      </c>
    </row>
    <row r="444" spans="1:4" x14ac:dyDescent="0.45">
      <c r="A444" s="64" t="s">
        <v>11</v>
      </c>
      <c r="B444" s="64" t="s">
        <v>493</v>
      </c>
      <c r="C444" s="64">
        <v>135066</v>
      </c>
      <c r="D444" s="64">
        <v>109919</v>
      </c>
    </row>
    <row r="445" spans="1:4" x14ac:dyDescent="0.45">
      <c r="A445" s="64" t="s">
        <v>11</v>
      </c>
      <c r="B445" s="64" t="s">
        <v>494</v>
      </c>
      <c r="C445" s="64">
        <v>37776</v>
      </c>
      <c r="D445" s="64">
        <v>33490</v>
      </c>
    </row>
    <row r="446" spans="1:4" x14ac:dyDescent="0.45">
      <c r="A446" s="64" t="s">
        <v>11</v>
      </c>
      <c r="B446" s="64" t="s">
        <v>495</v>
      </c>
      <c r="C446" s="64">
        <v>38815</v>
      </c>
      <c r="D446" s="64">
        <v>31432</v>
      </c>
    </row>
    <row r="447" spans="1:4" x14ac:dyDescent="0.45">
      <c r="A447" s="64" t="s">
        <v>11</v>
      </c>
      <c r="B447" s="64" t="s">
        <v>496</v>
      </c>
      <c r="C447" s="64">
        <v>52892</v>
      </c>
      <c r="D447" s="64">
        <v>41958</v>
      </c>
    </row>
    <row r="448" spans="1:4" x14ac:dyDescent="0.45">
      <c r="A448" s="64" t="s">
        <v>11</v>
      </c>
      <c r="B448" s="64" t="s">
        <v>497</v>
      </c>
      <c r="C448" s="64">
        <v>65437</v>
      </c>
      <c r="D448" s="64">
        <v>54085</v>
      </c>
    </row>
    <row r="449" spans="1:4" x14ac:dyDescent="0.45">
      <c r="A449" s="64" t="s">
        <v>11</v>
      </c>
      <c r="B449" s="64" t="s">
        <v>501</v>
      </c>
      <c r="C449" s="64">
        <v>34056</v>
      </c>
      <c r="D449" s="64">
        <v>31347</v>
      </c>
    </row>
    <row r="450" spans="1:4" x14ac:dyDescent="0.45">
      <c r="A450" s="64" t="s">
        <v>11</v>
      </c>
      <c r="B450" s="64" t="s">
        <v>371</v>
      </c>
      <c r="C450" s="64">
        <v>51849</v>
      </c>
      <c r="D450" s="64">
        <v>0</v>
      </c>
    </row>
    <row r="451" spans="1:4" x14ac:dyDescent="0.45">
      <c r="A451" s="64" t="s">
        <v>11</v>
      </c>
      <c r="B451" s="64" t="s">
        <v>376</v>
      </c>
      <c r="C451" s="64">
        <v>40043</v>
      </c>
      <c r="D451" s="64">
        <v>0</v>
      </c>
    </row>
    <row r="452" spans="1:4" x14ac:dyDescent="0.45">
      <c r="A452" s="64" t="s">
        <v>11</v>
      </c>
      <c r="B452" s="64" t="s">
        <v>378</v>
      </c>
      <c r="C452" s="64">
        <v>47550</v>
      </c>
      <c r="D452" s="64">
        <v>39643</v>
      </c>
    </row>
    <row r="453" spans="1:4" x14ac:dyDescent="0.45">
      <c r="A453" s="64" t="s">
        <v>11</v>
      </c>
      <c r="B453" s="64" t="s">
        <v>383</v>
      </c>
      <c r="C453" s="64">
        <v>71660</v>
      </c>
      <c r="D453" s="64">
        <v>13882</v>
      </c>
    </row>
    <row r="454" spans="1:4" x14ac:dyDescent="0.45">
      <c r="A454" s="64" t="s">
        <v>11</v>
      </c>
      <c r="B454" s="64" t="s">
        <v>388</v>
      </c>
      <c r="C454" s="64">
        <v>75317</v>
      </c>
      <c r="D454" s="64">
        <v>0</v>
      </c>
    </row>
    <row r="455" spans="1:4" x14ac:dyDescent="0.45">
      <c r="A455" s="64" t="s">
        <v>11</v>
      </c>
      <c r="B455" s="64" t="s">
        <v>393</v>
      </c>
      <c r="C455" s="64">
        <v>67952</v>
      </c>
      <c r="D455" s="64">
        <v>34858</v>
      </c>
    </row>
    <row r="456" spans="1:4" x14ac:dyDescent="0.45">
      <c r="A456" s="64" t="s">
        <v>11</v>
      </c>
      <c r="B456" s="64" t="s">
        <v>394</v>
      </c>
      <c r="C456" s="64">
        <v>47549</v>
      </c>
      <c r="D456" s="64">
        <v>0</v>
      </c>
    </row>
    <row r="457" spans="1:4" x14ac:dyDescent="0.45">
      <c r="A457" s="64" t="s">
        <v>11</v>
      </c>
      <c r="B457" s="64" t="s">
        <v>395</v>
      </c>
      <c r="C457" s="64">
        <v>22486</v>
      </c>
      <c r="D457" s="64">
        <v>0</v>
      </c>
    </row>
    <row r="458" spans="1:4" x14ac:dyDescent="0.45">
      <c r="A458" s="64" t="s">
        <v>11</v>
      </c>
      <c r="B458" s="64" t="s">
        <v>405</v>
      </c>
      <c r="C458" s="64">
        <v>28723</v>
      </c>
      <c r="D458" s="64">
        <v>28234</v>
      </c>
    </row>
    <row r="459" spans="1:4" x14ac:dyDescent="0.45">
      <c r="A459" s="64" t="s">
        <v>11</v>
      </c>
      <c r="B459" s="64" t="s">
        <v>411</v>
      </c>
      <c r="C459" s="64">
        <v>182429</v>
      </c>
      <c r="D459" s="64">
        <v>131176</v>
      </c>
    </row>
    <row r="460" spans="1:4" x14ac:dyDescent="0.45">
      <c r="A460" s="64" t="s">
        <v>11</v>
      </c>
      <c r="B460" s="64" t="s">
        <v>412</v>
      </c>
      <c r="C460" s="64">
        <v>15674</v>
      </c>
      <c r="D460" s="64">
        <v>14535</v>
      </c>
    </row>
    <row r="461" spans="1:4" x14ac:dyDescent="0.45">
      <c r="A461" s="64" t="s">
        <v>11</v>
      </c>
      <c r="B461" s="64" t="s">
        <v>433</v>
      </c>
      <c r="C461" s="64">
        <v>30421</v>
      </c>
      <c r="D461" s="64">
        <v>25524</v>
      </c>
    </row>
    <row r="462" spans="1:4" x14ac:dyDescent="0.45">
      <c r="A462" s="64" t="s">
        <v>11</v>
      </c>
      <c r="B462" s="64" t="s">
        <v>436</v>
      </c>
      <c r="C462" s="64">
        <v>18984</v>
      </c>
      <c r="D462" s="64">
        <v>0</v>
      </c>
    </row>
    <row r="463" spans="1:4" x14ac:dyDescent="0.45">
      <c r="A463" s="64" t="s">
        <v>11</v>
      </c>
      <c r="B463" s="64" t="s">
        <v>438</v>
      </c>
      <c r="C463" s="64">
        <v>44364</v>
      </c>
      <c r="D463" s="64">
        <v>48306</v>
      </c>
    </row>
    <row r="464" spans="1:4" x14ac:dyDescent="0.45">
      <c r="A464" s="64" t="s">
        <v>11</v>
      </c>
      <c r="B464" s="64" t="s">
        <v>447</v>
      </c>
      <c r="C464" s="64">
        <v>17510</v>
      </c>
      <c r="D464" s="64">
        <v>11245</v>
      </c>
    </row>
    <row r="465" spans="1:4" x14ac:dyDescent="0.45">
      <c r="A465" s="64" t="s">
        <v>11</v>
      </c>
      <c r="B465" s="64" t="s">
        <v>457</v>
      </c>
      <c r="C465" s="64">
        <v>25995</v>
      </c>
      <c r="D465" s="64">
        <v>0</v>
      </c>
    </row>
    <row r="466" spans="1:4" x14ac:dyDescent="0.45">
      <c r="A466" s="64" t="s">
        <v>11</v>
      </c>
      <c r="B466" s="64" t="s">
        <v>467</v>
      </c>
      <c r="C466" s="64">
        <v>23819</v>
      </c>
      <c r="D466" s="64">
        <v>20826</v>
      </c>
    </row>
    <row r="467" spans="1:4" x14ac:dyDescent="0.45">
      <c r="A467" s="64" t="s">
        <v>11</v>
      </c>
      <c r="B467" s="64" t="s">
        <v>468</v>
      </c>
      <c r="C467" s="64">
        <v>25011</v>
      </c>
      <c r="D467" s="64">
        <v>0</v>
      </c>
    </row>
    <row r="468" spans="1:4" x14ac:dyDescent="0.45">
      <c r="A468" s="64" t="s">
        <v>11</v>
      </c>
      <c r="B468" s="64" t="s">
        <v>473</v>
      </c>
      <c r="C468" s="64">
        <v>29582</v>
      </c>
      <c r="D468" s="64">
        <v>0</v>
      </c>
    </row>
    <row r="469" spans="1:4" x14ac:dyDescent="0.45">
      <c r="A469" s="64" t="s">
        <v>11</v>
      </c>
      <c r="B469" s="64" t="s">
        <v>3034</v>
      </c>
      <c r="C469" s="64">
        <v>81740</v>
      </c>
      <c r="D469" s="64">
        <v>53451</v>
      </c>
    </row>
    <row r="470" spans="1:4" x14ac:dyDescent="0.45">
      <c r="A470" s="64" t="s">
        <v>11</v>
      </c>
      <c r="B470" s="64" t="s">
        <v>478</v>
      </c>
      <c r="C470" s="64">
        <v>30170</v>
      </c>
      <c r="D470" s="64">
        <v>16550</v>
      </c>
    </row>
    <row r="471" spans="1:4" x14ac:dyDescent="0.45">
      <c r="A471" s="64" t="s">
        <v>11</v>
      </c>
      <c r="B471" s="64" t="s">
        <v>484</v>
      </c>
      <c r="C471" s="64">
        <v>23224</v>
      </c>
      <c r="D471" s="64">
        <v>0</v>
      </c>
    </row>
    <row r="472" spans="1:4" x14ac:dyDescent="0.45">
      <c r="A472" s="64" t="s">
        <v>11</v>
      </c>
      <c r="B472" s="64" t="s">
        <v>498</v>
      </c>
      <c r="C472" s="64">
        <v>56234</v>
      </c>
      <c r="D472" s="64">
        <v>0</v>
      </c>
    </row>
    <row r="473" spans="1:4" x14ac:dyDescent="0.45">
      <c r="A473" s="64" t="s">
        <v>11</v>
      </c>
      <c r="B473" s="64" t="s">
        <v>499</v>
      </c>
      <c r="C473" s="64">
        <v>18348</v>
      </c>
      <c r="D473" s="64">
        <v>15300</v>
      </c>
    </row>
    <row r="474" spans="1:4" x14ac:dyDescent="0.45">
      <c r="A474" s="64" t="s">
        <v>11</v>
      </c>
      <c r="B474" s="64" t="s">
        <v>500</v>
      </c>
      <c r="C474" s="64">
        <v>21324</v>
      </c>
      <c r="D474" s="64">
        <v>17621</v>
      </c>
    </row>
    <row r="475" spans="1:4" x14ac:dyDescent="0.45">
      <c r="A475" s="64" t="s">
        <v>11</v>
      </c>
      <c r="B475" s="64" t="s">
        <v>3035</v>
      </c>
      <c r="C475" s="64">
        <v>0</v>
      </c>
      <c r="D475" s="64">
        <v>13769</v>
      </c>
    </row>
    <row r="476" spans="1:4" x14ac:dyDescent="0.45">
      <c r="A476" s="64" t="s">
        <v>11</v>
      </c>
      <c r="B476" s="64" t="s">
        <v>3036</v>
      </c>
      <c r="C476" s="64">
        <v>6355</v>
      </c>
      <c r="D476" s="64">
        <v>5601</v>
      </c>
    </row>
    <row r="477" spans="1:4" x14ac:dyDescent="0.45">
      <c r="A477" s="64" t="s">
        <v>13</v>
      </c>
      <c r="B477" s="64" t="s">
        <v>3037</v>
      </c>
      <c r="C477" s="64">
        <v>6600</v>
      </c>
      <c r="D477" s="64">
        <v>18719</v>
      </c>
    </row>
    <row r="478" spans="1:4" x14ac:dyDescent="0.45">
      <c r="A478" s="64" t="s">
        <v>13</v>
      </c>
      <c r="B478" s="64" t="s">
        <v>505</v>
      </c>
      <c r="C478" s="64">
        <v>22712</v>
      </c>
      <c r="D478" s="64">
        <v>20367</v>
      </c>
    </row>
    <row r="479" spans="1:4" x14ac:dyDescent="0.45">
      <c r="A479" s="64" t="s">
        <v>13</v>
      </c>
      <c r="B479" s="64" t="s">
        <v>506</v>
      </c>
      <c r="C479" s="64">
        <v>9889</v>
      </c>
      <c r="D479" s="64">
        <v>8513</v>
      </c>
    </row>
    <row r="480" spans="1:4" x14ac:dyDescent="0.45">
      <c r="A480" s="64" t="s">
        <v>13</v>
      </c>
      <c r="B480" s="64" t="s">
        <v>507</v>
      </c>
      <c r="C480" s="64">
        <v>112449</v>
      </c>
      <c r="D480" s="64">
        <v>90967</v>
      </c>
    </row>
    <row r="481" spans="1:4" x14ac:dyDescent="0.45">
      <c r="A481" s="64" t="s">
        <v>13</v>
      </c>
      <c r="B481" s="64" t="s">
        <v>3038</v>
      </c>
      <c r="C481" s="64">
        <v>19091</v>
      </c>
      <c r="D481" s="64">
        <v>16629</v>
      </c>
    </row>
    <row r="482" spans="1:4" x14ac:dyDescent="0.45">
      <c r="A482" s="64" t="s">
        <v>13</v>
      </c>
      <c r="B482" s="64" t="s">
        <v>510</v>
      </c>
      <c r="C482" s="64">
        <v>21435</v>
      </c>
      <c r="D482" s="64">
        <v>20411</v>
      </c>
    </row>
    <row r="483" spans="1:4" x14ac:dyDescent="0.45">
      <c r="A483" s="64" t="s">
        <v>13</v>
      </c>
      <c r="B483" s="64" t="s">
        <v>511</v>
      </c>
      <c r="C483" s="64">
        <v>19529</v>
      </c>
      <c r="D483" s="64">
        <v>16747</v>
      </c>
    </row>
    <row r="484" spans="1:4" x14ac:dyDescent="0.45">
      <c r="A484" s="64" t="s">
        <v>13</v>
      </c>
      <c r="B484" s="64" t="s">
        <v>513</v>
      </c>
      <c r="C484" s="64">
        <v>28431</v>
      </c>
      <c r="D484" s="64">
        <v>10077</v>
      </c>
    </row>
    <row r="485" spans="1:4" x14ac:dyDescent="0.45">
      <c r="A485" s="64" t="s">
        <v>13</v>
      </c>
      <c r="B485" s="64" t="s">
        <v>514</v>
      </c>
      <c r="C485" s="64">
        <v>23648</v>
      </c>
      <c r="D485" s="64">
        <v>21165</v>
      </c>
    </row>
    <row r="486" spans="1:4" x14ac:dyDescent="0.45">
      <c r="A486" s="64" t="s">
        <v>13</v>
      </c>
      <c r="B486" s="64" t="s">
        <v>515</v>
      </c>
      <c r="C486" s="64">
        <v>13630</v>
      </c>
      <c r="D486" s="64">
        <v>11331</v>
      </c>
    </row>
    <row r="487" spans="1:4" x14ac:dyDescent="0.45">
      <c r="A487" s="64" t="s">
        <v>13</v>
      </c>
      <c r="B487" s="64" t="s">
        <v>516</v>
      </c>
      <c r="C487" s="64">
        <v>26632</v>
      </c>
      <c r="D487" s="64">
        <v>22853</v>
      </c>
    </row>
    <row r="488" spans="1:4" x14ac:dyDescent="0.45">
      <c r="A488" s="64" t="s">
        <v>13</v>
      </c>
      <c r="B488" s="64" t="s">
        <v>3039</v>
      </c>
      <c r="C488" s="64">
        <v>10345</v>
      </c>
      <c r="D488" s="64">
        <v>8818</v>
      </c>
    </row>
    <row r="489" spans="1:4" x14ac:dyDescent="0.45">
      <c r="A489" s="64" t="s">
        <v>13</v>
      </c>
      <c r="B489" s="64" t="s">
        <v>521</v>
      </c>
      <c r="C489" s="64">
        <v>28536</v>
      </c>
      <c r="D489" s="64">
        <v>23315</v>
      </c>
    </row>
    <row r="490" spans="1:4" x14ac:dyDescent="0.45">
      <c r="A490" s="64" t="s">
        <v>13</v>
      </c>
      <c r="B490" s="64" t="s">
        <v>526</v>
      </c>
      <c r="C490" s="64">
        <v>57537</v>
      </c>
      <c r="D490" s="64">
        <v>50118</v>
      </c>
    </row>
    <row r="491" spans="1:4" x14ac:dyDescent="0.45">
      <c r="A491" s="64" t="s">
        <v>13</v>
      </c>
      <c r="B491" s="64" t="s">
        <v>527</v>
      </c>
      <c r="C491" s="64">
        <v>10371</v>
      </c>
      <c r="D491" s="64">
        <v>8228</v>
      </c>
    </row>
    <row r="492" spans="1:4" x14ac:dyDescent="0.45">
      <c r="A492" s="64" t="s">
        <v>13</v>
      </c>
      <c r="B492" s="64" t="s">
        <v>532</v>
      </c>
      <c r="C492" s="64">
        <v>331030</v>
      </c>
      <c r="D492" s="64">
        <v>335293</v>
      </c>
    </row>
    <row r="493" spans="1:4" x14ac:dyDescent="0.45">
      <c r="A493" s="64" t="s">
        <v>13</v>
      </c>
      <c r="B493" s="64" t="s">
        <v>533</v>
      </c>
      <c r="C493" s="64">
        <v>11048</v>
      </c>
      <c r="D493" s="64">
        <v>8988</v>
      </c>
    </row>
    <row r="494" spans="1:4" x14ac:dyDescent="0.45">
      <c r="A494" s="64" t="s">
        <v>13</v>
      </c>
      <c r="B494" s="64" t="s">
        <v>534</v>
      </c>
      <c r="C494" s="64">
        <v>96294</v>
      </c>
      <c r="D494" s="64">
        <v>23562</v>
      </c>
    </row>
    <row r="495" spans="1:4" x14ac:dyDescent="0.45">
      <c r="A495" s="64" t="s">
        <v>13</v>
      </c>
      <c r="B495" s="64" t="s">
        <v>537</v>
      </c>
      <c r="C495" s="64">
        <v>17481</v>
      </c>
      <c r="D495" s="64">
        <v>13403</v>
      </c>
    </row>
    <row r="496" spans="1:4" x14ac:dyDescent="0.45">
      <c r="A496" s="64" t="s">
        <v>13</v>
      </c>
      <c r="B496" s="64" t="s">
        <v>538</v>
      </c>
      <c r="C496" s="64">
        <v>45256</v>
      </c>
      <c r="D496" s="64">
        <v>37951</v>
      </c>
    </row>
    <row r="497" spans="1:4" x14ac:dyDescent="0.45">
      <c r="A497" s="64" t="s">
        <v>13</v>
      </c>
      <c r="B497" s="64" t="s">
        <v>541</v>
      </c>
      <c r="C497" s="64">
        <v>7093</v>
      </c>
      <c r="D497" s="64">
        <v>6418</v>
      </c>
    </row>
    <row r="498" spans="1:4" x14ac:dyDescent="0.45">
      <c r="A498" s="64" t="s">
        <v>13</v>
      </c>
      <c r="B498" s="64" t="s">
        <v>3040</v>
      </c>
      <c r="C498" s="64">
        <v>85317</v>
      </c>
      <c r="D498" s="64">
        <v>93373</v>
      </c>
    </row>
    <row r="499" spans="1:4" x14ac:dyDescent="0.45">
      <c r="A499" s="64" t="s">
        <v>13</v>
      </c>
      <c r="B499" s="64" t="s">
        <v>547</v>
      </c>
      <c r="C499" s="64">
        <v>44363</v>
      </c>
      <c r="D499" s="64">
        <v>57058</v>
      </c>
    </row>
    <row r="500" spans="1:4" x14ac:dyDescent="0.45">
      <c r="A500" s="64" t="s">
        <v>13</v>
      </c>
      <c r="B500" s="64" t="s">
        <v>548</v>
      </c>
      <c r="C500" s="64">
        <v>13633</v>
      </c>
      <c r="D500" s="64">
        <v>6641</v>
      </c>
    </row>
    <row r="501" spans="1:4" x14ac:dyDescent="0.45">
      <c r="A501" s="64" t="s">
        <v>13</v>
      </c>
      <c r="B501" s="64" t="s">
        <v>550</v>
      </c>
      <c r="C501" s="64">
        <v>9961</v>
      </c>
      <c r="D501" s="64">
        <v>8577</v>
      </c>
    </row>
    <row r="502" spans="1:4" x14ac:dyDescent="0.45">
      <c r="A502" s="64" t="s">
        <v>13</v>
      </c>
      <c r="B502" s="64" t="s">
        <v>551</v>
      </c>
      <c r="C502" s="64">
        <v>89860</v>
      </c>
      <c r="D502" s="64">
        <v>82111</v>
      </c>
    </row>
    <row r="503" spans="1:4" x14ac:dyDescent="0.45">
      <c r="A503" s="64" t="s">
        <v>13</v>
      </c>
      <c r="B503" s="64" t="s">
        <v>552</v>
      </c>
      <c r="C503" s="64">
        <v>14354</v>
      </c>
      <c r="D503" s="64">
        <v>13598</v>
      </c>
    </row>
    <row r="504" spans="1:4" x14ac:dyDescent="0.45">
      <c r="A504" s="64" t="s">
        <v>13</v>
      </c>
      <c r="B504" s="64" t="s">
        <v>553</v>
      </c>
      <c r="C504" s="64">
        <v>27158</v>
      </c>
      <c r="D504" s="64">
        <v>20150</v>
      </c>
    </row>
    <row r="505" spans="1:4" x14ac:dyDescent="0.45">
      <c r="A505" s="64" t="s">
        <v>13</v>
      </c>
      <c r="B505" s="64" t="s">
        <v>554</v>
      </c>
      <c r="C505" s="64">
        <v>14693</v>
      </c>
      <c r="D505" s="64">
        <v>11517</v>
      </c>
    </row>
    <row r="506" spans="1:4" x14ac:dyDescent="0.45">
      <c r="A506" s="64" t="s">
        <v>13</v>
      </c>
      <c r="B506" s="64" t="s">
        <v>555</v>
      </c>
      <c r="C506" s="64">
        <v>37372</v>
      </c>
      <c r="D506" s="64">
        <v>34441</v>
      </c>
    </row>
    <row r="507" spans="1:4" x14ac:dyDescent="0.45">
      <c r="A507" s="64" t="s">
        <v>13</v>
      </c>
      <c r="B507" s="64" t="s">
        <v>558</v>
      </c>
      <c r="C507" s="64">
        <v>894506</v>
      </c>
      <c r="D507" s="64">
        <v>927864</v>
      </c>
    </row>
    <row r="508" spans="1:4" x14ac:dyDescent="0.45">
      <c r="A508" s="64" t="s">
        <v>13</v>
      </c>
      <c r="B508" s="64" t="s">
        <v>561</v>
      </c>
      <c r="C508" s="64">
        <v>13278</v>
      </c>
      <c r="D508" s="64">
        <v>11831</v>
      </c>
    </row>
    <row r="509" spans="1:4" x14ac:dyDescent="0.45">
      <c r="A509" s="64" t="s">
        <v>13</v>
      </c>
      <c r="B509" s="64" t="s">
        <v>563</v>
      </c>
      <c r="C509" s="64">
        <v>18165</v>
      </c>
      <c r="D509" s="64">
        <v>15189</v>
      </c>
    </row>
    <row r="510" spans="1:4" x14ac:dyDescent="0.45">
      <c r="A510" s="64" t="s">
        <v>13</v>
      </c>
      <c r="B510" s="64" t="s">
        <v>564</v>
      </c>
      <c r="C510" s="64">
        <v>7440</v>
      </c>
      <c r="D510" s="64">
        <v>5901</v>
      </c>
    </row>
    <row r="511" spans="1:4" x14ac:dyDescent="0.45">
      <c r="A511" s="64" t="s">
        <v>13</v>
      </c>
      <c r="B511" s="64" t="s">
        <v>565</v>
      </c>
      <c r="C511" s="64">
        <v>9455</v>
      </c>
      <c r="D511" s="64">
        <v>8103</v>
      </c>
    </row>
    <row r="512" spans="1:4" x14ac:dyDescent="0.45">
      <c r="A512" s="64" t="s">
        <v>13</v>
      </c>
      <c r="B512" s="64" t="s">
        <v>566</v>
      </c>
      <c r="C512" s="64">
        <v>29315</v>
      </c>
      <c r="D512" s="64">
        <v>25591</v>
      </c>
    </row>
    <row r="513" spans="1:4" x14ac:dyDescent="0.45">
      <c r="A513" s="64" t="s">
        <v>13</v>
      </c>
      <c r="B513" s="64" t="s">
        <v>569</v>
      </c>
      <c r="C513" s="64">
        <v>125463</v>
      </c>
      <c r="D513" s="64">
        <v>103123</v>
      </c>
    </row>
    <row r="514" spans="1:4" x14ac:dyDescent="0.45">
      <c r="A514" s="64" t="s">
        <v>13</v>
      </c>
      <c r="B514" s="64" t="s">
        <v>3041</v>
      </c>
      <c r="C514" s="64">
        <v>25422</v>
      </c>
      <c r="D514" s="64">
        <v>20239</v>
      </c>
    </row>
    <row r="515" spans="1:4" x14ac:dyDescent="0.45">
      <c r="A515" s="64" t="s">
        <v>13</v>
      </c>
      <c r="B515" s="64" t="s">
        <v>573</v>
      </c>
      <c r="C515" s="64">
        <v>7680</v>
      </c>
      <c r="D515" s="64">
        <v>7504</v>
      </c>
    </row>
    <row r="516" spans="1:4" x14ac:dyDescent="0.45">
      <c r="A516" s="64" t="s">
        <v>13</v>
      </c>
      <c r="B516" s="64" t="s">
        <v>574</v>
      </c>
      <c r="C516" s="64">
        <v>27541</v>
      </c>
      <c r="D516" s="64">
        <v>31385</v>
      </c>
    </row>
    <row r="517" spans="1:4" x14ac:dyDescent="0.45">
      <c r="A517" s="64" t="s">
        <v>13</v>
      </c>
      <c r="B517" s="64" t="s">
        <v>576</v>
      </c>
      <c r="C517" s="64">
        <v>22690</v>
      </c>
      <c r="D517" s="64">
        <v>18523</v>
      </c>
    </row>
    <row r="518" spans="1:4" x14ac:dyDescent="0.45">
      <c r="A518" s="64" t="s">
        <v>13</v>
      </c>
      <c r="B518" s="64" t="s">
        <v>577</v>
      </c>
      <c r="C518" s="64">
        <v>44205</v>
      </c>
      <c r="D518" s="64">
        <v>32415</v>
      </c>
    </row>
    <row r="519" spans="1:4" x14ac:dyDescent="0.45">
      <c r="A519" s="64" t="s">
        <v>13</v>
      </c>
      <c r="B519" s="64" t="s">
        <v>579</v>
      </c>
      <c r="C519" s="64">
        <v>22564</v>
      </c>
      <c r="D519" s="64">
        <v>15157</v>
      </c>
    </row>
    <row r="520" spans="1:4" x14ac:dyDescent="0.45">
      <c r="A520" s="64" t="s">
        <v>13</v>
      </c>
      <c r="B520" s="64" t="s">
        <v>580</v>
      </c>
      <c r="C520" s="64">
        <v>10193</v>
      </c>
      <c r="D520" s="64">
        <v>8606</v>
      </c>
    </row>
    <row r="521" spans="1:4" x14ac:dyDescent="0.45">
      <c r="A521" s="64" t="s">
        <v>13</v>
      </c>
      <c r="B521" s="64" t="s">
        <v>3042</v>
      </c>
      <c r="C521" s="64">
        <v>18939</v>
      </c>
      <c r="D521" s="64">
        <v>17388</v>
      </c>
    </row>
    <row r="522" spans="1:4" x14ac:dyDescent="0.45">
      <c r="A522" s="64" t="s">
        <v>13</v>
      </c>
      <c r="B522" s="64" t="s">
        <v>582</v>
      </c>
      <c r="C522" s="64">
        <v>17400</v>
      </c>
      <c r="D522" s="64">
        <v>17862</v>
      </c>
    </row>
    <row r="523" spans="1:4" x14ac:dyDescent="0.45">
      <c r="A523" s="64" t="s">
        <v>13</v>
      </c>
      <c r="B523" s="64" t="s">
        <v>583</v>
      </c>
      <c r="C523" s="64">
        <v>18887</v>
      </c>
      <c r="D523" s="64">
        <v>19059</v>
      </c>
    </row>
    <row r="524" spans="1:4" x14ac:dyDescent="0.45">
      <c r="A524" s="64" t="s">
        <v>13</v>
      </c>
      <c r="B524" s="64" t="s">
        <v>585</v>
      </c>
      <c r="C524" s="64">
        <v>30921</v>
      </c>
      <c r="D524" s="64">
        <v>26898</v>
      </c>
    </row>
    <row r="525" spans="1:4" x14ac:dyDescent="0.45">
      <c r="A525" s="64" t="s">
        <v>13</v>
      </c>
      <c r="B525" s="64" t="s">
        <v>588</v>
      </c>
      <c r="C525" s="64">
        <v>363390</v>
      </c>
      <c r="D525" s="64">
        <v>315690</v>
      </c>
    </row>
    <row r="526" spans="1:4" x14ac:dyDescent="0.45">
      <c r="A526" s="64" t="s">
        <v>13</v>
      </c>
      <c r="B526" s="64" t="s">
        <v>589</v>
      </c>
      <c r="C526" s="64">
        <v>18405</v>
      </c>
      <c r="D526" s="64">
        <v>15031</v>
      </c>
    </row>
    <row r="527" spans="1:4" x14ac:dyDescent="0.45">
      <c r="A527" s="64" t="s">
        <v>13</v>
      </c>
      <c r="B527" s="64" t="s">
        <v>592</v>
      </c>
      <c r="C527" s="64">
        <v>13783</v>
      </c>
      <c r="D527" s="64">
        <v>11473</v>
      </c>
    </row>
    <row r="528" spans="1:4" x14ac:dyDescent="0.45">
      <c r="A528" s="64" t="s">
        <v>13</v>
      </c>
      <c r="B528" s="64" t="s">
        <v>596</v>
      </c>
      <c r="C528" s="64">
        <v>15156</v>
      </c>
      <c r="D528" s="64">
        <v>12156</v>
      </c>
    </row>
    <row r="529" spans="1:4" x14ac:dyDescent="0.45">
      <c r="A529" s="64" t="s">
        <v>13</v>
      </c>
      <c r="B529" s="64" t="s">
        <v>598</v>
      </c>
      <c r="C529" s="64">
        <v>53783</v>
      </c>
      <c r="D529" s="64">
        <v>47100</v>
      </c>
    </row>
    <row r="530" spans="1:4" x14ac:dyDescent="0.45">
      <c r="A530" s="64" t="s">
        <v>13</v>
      </c>
      <c r="B530" s="64" t="s">
        <v>601</v>
      </c>
      <c r="C530" s="64">
        <v>33071</v>
      </c>
      <c r="D530" s="64">
        <v>30758</v>
      </c>
    </row>
    <row r="531" spans="1:4" x14ac:dyDescent="0.45">
      <c r="A531" s="64" t="s">
        <v>13</v>
      </c>
      <c r="B531" s="64" t="s">
        <v>603</v>
      </c>
      <c r="C531" s="64">
        <v>31250</v>
      </c>
      <c r="D531" s="64">
        <v>31613</v>
      </c>
    </row>
    <row r="532" spans="1:4" x14ac:dyDescent="0.45">
      <c r="A532" s="64" t="s">
        <v>13</v>
      </c>
      <c r="B532" s="64" t="s">
        <v>605</v>
      </c>
      <c r="C532" s="64">
        <v>40561</v>
      </c>
      <c r="D532" s="64">
        <v>32513</v>
      </c>
    </row>
    <row r="533" spans="1:4" x14ac:dyDescent="0.45">
      <c r="A533" s="64" t="s">
        <v>13</v>
      </c>
      <c r="B533" s="64" t="s">
        <v>610</v>
      </c>
      <c r="C533" s="64">
        <v>8793</v>
      </c>
      <c r="D533" s="64">
        <v>6231</v>
      </c>
    </row>
    <row r="534" spans="1:4" x14ac:dyDescent="0.45">
      <c r="A534" s="64" t="s">
        <v>13</v>
      </c>
      <c r="B534" s="64" t="s">
        <v>614</v>
      </c>
      <c r="C534" s="64">
        <v>16165</v>
      </c>
      <c r="D534" s="64">
        <v>12477</v>
      </c>
    </row>
    <row r="535" spans="1:4" x14ac:dyDescent="0.45">
      <c r="A535" s="64" t="s">
        <v>13</v>
      </c>
      <c r="B535" s="64" t="s">
        <v>617</v>
      </c>
      <c r="C535" s="64">
        <v>10133</v>
      </c>
      <c r="D535" s="64">
        <v>8812</v>
      </c>
    </row>
    <row r="536" spans="1:4" x14ac:dyDescent="0.45">
      <c r="A536" s="64" t="s">
        <v>13</v>
      </c>
      <c r="B536" s="64" t="s">
        <v>618</v>
      </c>
      <c r="C536" s="64">
        <v>16613</v>
      </c>
      <c r="D536" s="64">
        <v>13956</v>
      </c>
    </row>
    <row r="537" spans="1:4" x14ac:dyDescent="0.45">
      <c r="A537" s="64" t="s">
        <v>13</v>
      </c>
      <c r="B537" s="64" t="s">
        <v>620</v>
      </c>
      <c r="C537" s="64">
        <v>14120</v>
      </c>
      <c r="D537" s="64">
        <v>12397</v>
      </c>
    </row>
    <row r="538" spans="1:4" x14ac:dyDescent="0.45">
      <c r="A538" s="64" t="s">
        <v>13</v>
      </c>
      <c r="B538" s="64" t="s">
        <v>622</v>
      </c>
      <c r="C538" s="64">
        <v>8428</v>
      </c>
      <c r="D538" s="64">
        <v>7934</v>
      </c>
    </row>
    <row r="539" spans="1:4" x14ac:dyDescent="0.45">
      <c r="A539" s="64" t="s">
        <v>13</v>
      </c>
      <c r="B539" s="64" t="s">
        <v>627</v>
      </c>
      <c r="C539" s="64">
        <v>137126</v>
      </c>
      <c r="D539" s="64">
        <v>115908</v>
      </c>
    </row>
    <row r="540" spans="1:4" x14ac:dyDescent="0.45">
      <c r="A540" s="64" t="s">
        <v>13</v>
      </c>
      <c r="B540" s="64" t="s">
        <v>14</v>
      </c>
      <c r="C540" s="64">
        <v>1010433</v>
      </c>
      <c r="D540" s="64">
        <v>700113</v>
      </c>
    </row>
    <row r="541" spans="1:4" x14ac:dyDescent="0.45">
      <c r="A541" s="64" t="s">
        <v>13</v>
      </c>
      <c r="B541" s="64" t="s">
        <v>629</v>
      </c>
      <c r="C541" s="64">
        <v>163114</v>
      </c>
      <c r="D541" s="64">
        <v>143770</v>
      </c>
    </row>
    <row r="542" spans="1:4" x14ac:dyDescent="0.45">
      <c r="A542" s="64" t="s">
        <v>13</v>
      </c>
      <c r="B542" s="64" t="s">
        <v>631</v>
      </c>
      <c r="C542" s="64">
        <v>11893</v>
      </c>
      <c r="D542" s="64">
        <v>9855</v>
      </c>
    </row>
    <row r="543" spans="1:4" x14ac:dyDescent="0.45">
      <c r="A543" s="64" t="s">
        <v>13</v>
      </c>
      <c r="B543" s="64" t="s">
        <v>632</v>
      </c>
      <c r="C543" s="64">
        <v>24636</v>
      </c>
      <c r="D543" s="64">
        <v>19839</v>
      </c>
    </row>
    <row r="544" spans="1:4" x14ac:dyDescent="0.45">
      <c r="A544" s="64" t="s">
        <v>13</v>
      </c>
      <c r="B544" s="64" t="s">
        <v>636</v>
      </c>
      <c r="C544" s="64">
        <v>21955</v>
      </c>
      <c r="D544" s="64">
        <v>20213</v>
      </c>
    </row>
    <row r="545" spans="1:4" x14ac:dyDescent="0.45">
      <c r="A545" s="64" t="s">
        <v>13</v>
      </c>
      <c r="B545" s="64" t="s">
        <v>638</v>
      </c>
      <c r="C545" s="64">
        <v>20043</v>
      </c>
      <c r="D545" s="64">
        <v>17081</v>
      </c>
    </row>
    <row r="546" spans="1:4" x14ac:dyDescent="0.45">
      <c r="A546" s="64" t="s">
        <v>13</v>
      </c>
      <c r="B546" s="64" t="s">
        <v>639</v>
      </c>
      <c r="C546" s="64">
        <v>14954</v>
      </c>
      <c r="D546" s="64">
        <v>14459</v>
      </c>
    </row>
    <row r="547" spans="1:4" x14ac:dyDescent="0.45">
      <c r="A547" s="64" t="s">
        <v>13</v>
      </c>
      <c r="B547" s="64" t="s">
        <v>643</v>
      </c>
      <c r="C547" s="64">
        <v>9707</v>
      </c>
      <c r="D547" s="64">
        <v>8107</v>
      </c>
    </row>
    <row r="548" spans="1:4" x14ac:dyDescent="0.45">
      <c r="A548" s="64" t="s">
        <v>13</v>
      </c>
      <c r="B548" s="64" t="s">
        <v>644</v>
      </c>
      <c r="C548" s="64">
        <v>16027</v>
      </c>
      <c r="D548" s="64">
        <v>13143</v>
      </c>
    </row>
    <row r="549" spans="1:4" x14ac:dyDescent="0.45">
      <c r="A549" s="64" t="s">
        <v>13</v>
      </c>
      <c r="B549" s="64" t="s">
        <v>647</v>
      </c>
      <c r="C549" s="64">
        <v>20189</v>
      </c>
      <c r="D549" s="64">
        <v>16834</v>
      </c>
    </row>
    <row r="550" spans="1:4" x14ac:dyDescent="0.45">
      <c r="A550" s="64" t="s">
        <v>13</v>
      </c>
      <c r="B550" s="64" t="s">
        <v>648</v>
      </c>
      <c r="C550" s="64">
        <v>19968</v>
      </c>
      <c r="D550" s="64">
        <v>17005</v>
      </c>
    </row>
    <row r="551" spans="1:4" x14ac:dyDescent="0.45">
      <c r="A551" s="64" t="s">
        <v>13</v>
      </c>
      <c r="B551" s="64" t="s">
        <v>652</v>
      </c>
      <c r="C551" s="64">
        <v>7394</v>
      </c>
      <c r="D551" s="64">
        <v>7149</v>
      </c>
    </row>
    <row r="552" spans="1:4" x14ac:dyDescent="0.45">
      <c r="A552" s="64" t="s">
        <v>13</v>
      </c>
      <c r="B552" s="64" t="s">
        <v>651</v>
      </c>
      <c r="C552" s="64">
        <v>32331</v>
      </c>
      <c r="D552" s="64">
        <v>26909</v>
      </c>
    </row>
    <row r="553" spans="1:4" x14ac:dyDescent="0.45">
      <c r="A553" s="64" t="s">
        <v>13</v>
      </c>
      <c r="B553" s="64" t="s">
        <v>655</v>
      </c>
      <c r="C553" s="64">
        <v>9641</v>
      </c>
      <c r="D553" s="64">
        <v>12376</v>
      </c>
    </row>
    <row r="554" spans="1:4" x14ac:dyDescent="0.45">
      <c r="A554" s="64" t="s">
        <v>13</v>
      </c>
      <c r="B554" s="64" t="s">
        <v>502</v>
      </c>
      <c r="C554" s="64">
        <v>14432</v>
      </c>
      <c r="D554" s="64">
        <v>7821</v>
      </c>
    </row>
    <row r="555" spans="1:4" x14ac:dyDescent="0.45">
      <c r="A555" s="64" t="s">
        <v>13</v>
      </c>
      <c r="B555" s="64" t="s">
        <v>503</v>
      </c>
      <c r="C555" s="64">
        <v>7272</v>
      </c>
      <c r="D555" s="64">
        <v>0</v>
      </c>
    </row>
    <row r="556" spans="1:4" x14ac:dyDescent="0.45">
      <c r="A556" s="64" t="s">
        <v>13</v>
      </c>
      <c r="B556" s="64" t="s">
        <v>504</v>
      </c>
      <c r="C556" s="64">
        <v>20384</v>
      </c>
      <c r="D556" s="64">
        <v>18719</v>
      </c>
    </row>
    <row r="557" spans="1:4" x14ac:dyDescent="0.45">
      <c r="A557" s="64" t="s">
        <v>13</v>
      </c>
      <c r="B557" s="64" t="s">
        <v>508</v>
      </c>
      <c r="C557" s="64">
        <v>6777</v>
      </c>
      <c r="D557" s="64">
        <v>5129</v>
      </c>
    </row>
    <row r="558" spans="1:4" x14ac:dyDescent="0.45">
      <c r="A558" s="64" t="s">
        <v>13</v>
      </c>
      <c r="B558" s="64" t="s">
        <v>509</v>
      </c>
      <c r="C558" s="64">
        <v>4851</v>
      </c>
      <c r="D558" s="64">
        <v>4444</v>
      </c>
    </row>
    <row r="559" spans="1:4" x14ac:dyDescent="0.45">
      <c r="A559" s="64" t="s">
        <v>13</v>
      </c>
      <c r="B559" s="64" t="s">
        <v>512</v>
      </c>
      <c r="C559" s="64">
        <v>10427</v>
      </c>
      <c r="D559" s="64">
        <v>0</v>
      </c>
    </row>
    <row r="560" spans="1:4" x14ac:dyDescent="0.45">
      <c r="A560" s="64" t="s">
        <v>13</v>
      </c>
      <c r="B560" s="64" t="s">
        <v>517</v>
      </c>
      <c r="C560" s="64">
        <v>4456</v>
      </c>
      <c r="D560" s="64">
        <v>0</v>
      </c>
    </row>
    <row r="561" spans="1:4" x14ac:dyDescent="0.45">
      <c r="A561" s="64" t="s">
        <v>13</v>
      </c>
      <c r="B561" s="64" t="s">
        <v>518</v>
      </c>
      <c r="C561" s="64">
        <v>5600</v>
      </c>
      <c r="D561" s="64">
        <v>0</v>
      </c>
    </row>
    <row r="562" spans="1:4" x14ac:dyDescent="0.45">
      <c r="A562" s="64" t="s">
        <v>13</v>
      </c>
      <c r="B562" s="64" t="s">
        <v>519</v>
      </c>
      <c r="C562" s="64">
        <v>6636</v>
      </c>
      <c r="D562" s="64">
        <v>5488</v>
      </c>
    </row>
    <row r="563" spans="1:4" x14ac:dyDescent="0.45">
      <c r="A563" s="64" t="s">
        <v>13</v>
      </c>
      <c r="B563" s="64" t="s">
        <v>520</v>
      </c>
      <c r="C563" s="64">
        <v>10048</v>
      </c>
      <c r="D563" s="64">
        <v>8532</v>
      </c>
    </row>
    <row r="564" spans="1:4" x14ac:dyDescent="0.45">
      <c r="A564" s="64" t="s">
        <v>13</v>
      </c>
      <c r="B564" s="64" t="s">
        <v>522</v>
      </c>
      <c r="C564" s="64">
        <v>5165</v>
      </c>
      <c r="D564" s="64">
        <v>3926</v>
      </c>
    </row>
    <row r="565" spans="1:4" x14ac:dyDescent="0.45">
      <c r="A565" s="64" t="s">
        <v>13</v>
      </c>
      <c r="B565" s="64" t="s">
        <v>523</v>
      </c>
      <c r="C565" s="64">
        <v>9026</v>
      </c>
      <c r="D565" s="64">
        <v>7286</v>
      </c>
    </row>
    <row r="566" spans="1:4" x14ac:dyDescent="0.45">
      <c r="A566" s="64" t="s">
        <v>13</v>
      </c>
      <c r="B566" s="64" t="s">
        <v>524</v>
      </c>
      <c r="C566" s="64">
        <v>7547</v>
      </c>
      <c r="D566" s="64">
        <v>0</v>
      </c>
    </row>
    <row r="567" spans="1:4" x14ac:dyDescent="0.45">
      <c r="A567" s="64" t="s">
        <v>13</v>
      </c>
      <c r="B567" s="64" t="s">
        <v>525</v>
      </c>
      <c r="C567" s="64">
        <v>8125</v>
      </c>
      <c r="D567" s="64">
        <v>6786</v>
      </c>
    </row>
    <row r="568" spans="1:4" x14ac:dyDescent="0.45">
      <c r="A568" s="64" t="s">
        <v>13</v>
      </c>
      <c r="B568" s="64" t="s">
        <v>527</v>
      </c>
      <c r="C568" s="64">
        <v>11204</v>
      </c>
      <c r="D568" s="64">
        <v>8228</v>
      </c>
    </row>
    <row r="569" spans="1:4" x14ac:dyDescent="0.45">
      <c r="A569" s="64" t="s">
        <v>13</v>
      </c>
      <c r="B569" s="64" t="s">
        <v>528</v>
      </c>
      <c r="C569" s="64">
        <v>98008</v>
      </c>
      <c r="D569" s="64">
        <v>87585</v>
      </c>
    </row>
    <row r="570" spans="1:4" x14ac:dyDescent="0.45">
      <c r="A570" s="64" t="s">
        <v>13</v>
      </c>
      <c r="B570" s="64" t="s">
        <v>529</v>
      </c>
      <c r="C570" s="64">
        <v>4445</v>
      </c>
      <c r="D570" s="64">
        <v>2979</v>
      </c>
    </row>
    <row r="571" spans="1:4" x14ac:dyDescent="0.45">
      <c r="A571" s="64" t="s">
        <v>13</v>
      </c>
      <c r="B571" s="64" t="s">
        <v>530</v>
      </c>
      <c r="C571" s="64">
        <v>16129</v>
      </c>
      <c r="D571" s="64">
        <v>0</v>
      </c>
    </row>
    <row r="572" spans="1:4" x14ac:dyDescent="0.45">
      <c r="A572" s="64" t="s">
        <v>13</v>
      </c>
      <c r="B572" s="64" t="s">
        <v>531</v>
      </c>
      <c r="C572" s="64">
        <v>5544</v>
      </c>
      <c r="D572" s="64">
        <v>4896</v>
      </c>
    </row>
    <row r="573" spans="1:4" x14ac:dyDescent="0.45">
      <c r="A573" s="64" t="s">
        <v>13</v>
      </c>
      <c r="B573" s="64" t="s">
        <v>535</v>
      </c>
      <c r="C573" s="64">
        <v>11367</v>
      </c>
      <c r="D573" s="64">
        <v>12376</v>
      </c>
    </row>
    <row r="574" spans="1:4" x14ac:dyDescent="0.45">
      <c r="A574" s="64" t="s">
        <v>13</v>
      </c>
      <c r="B574" s="64" t="s">
        <v>536</v>
      </c>
      <c r="C574" s="64">
        <v>5689</v>
      </c>
      <c r="D574" s="64">
        <v>4240</v>
      </c>
    </row>
    <row r="575" spans="1:4" x14ac:dyDescent="0.45">
      <c r="A575" s="64" t="s">
        <v>13</v>
      </c>
      <c r="B575" s="64" t="s">
        <v>539</v>
      </c>
      <c r="C575" s="64">
        <v>7688</v>
      </c>
      <c r="D575" s="64">
        <v>6775</v>
      </c>
    </row>
    <row r="576" spans="1:4" x14ac:dyDescent="0.45">
      <c r="A576" s="64" t="s">
        <v>13</v>
      </c>
      <c r="B576" s="64" t="s">
        <v>540</v>
      </c>
      <c r="C576" s="64">
        <v>9707</v>
      </c>
      <c r="D576" s="64">
        <v>8940</v>
      </c>
    </row>
    <row r="577" spans="1:4" x14ac:dyDescent="0.45">
      <c r="A577" s="64" t="s">
        <v>13</v>
      </c>
      <c r="B577" s="64" t="s">
        <v>542</v>
      </c>
      <c r="C577" s="64">
        <v>6095</v>
      </c>
      <c r="D577" s="64">
        <v>4869</v>
      </c>
    </row>
    <row r="578" spans="1:4" x14ac:dyDescent="0.45">
      <c r="A578" s="64" t="s">
        <v>13</v>
      </c>
      <c r="B578" s="64" t="s">
        <v>543</v>
      </c>
      <c r="C578" s="64">
        <v>8239</v>
      </c>
      <c r="D578" s="64">
        <v>6772</v>
      </c>
    </row>
    <row r="579" spans="1:4" x14ac:dyDescent="0.45">
      <c r="A579" s="64" t="s">
        <v>13</v>
      </c>
      <c r="B579" s="64" t="s">
        <v>544</v>
      </c>
      <c r="C579" s="64">
        <v>4509</v>
      </c>
      <c r="D579" s="64">
        <v>0</v>
      </c>
    </row>
    <row r="580" spans="1:4" x14ac:dyDescent="0.45">
      <c r="A580" s="64" t="s">
        <v>13</v>
      </c>
      <c r="B580" s="64" t="s">
        <v>545</v>
      </c>
      <c r="C580" s="64">
        <v>6160</v>
      </c>
      <c r="D580" s="64">
        <v>6174</v>
      </c>
    </row>
    <row r="581" spans="1:4" x14ac:dyDescent="0.45">
      <c r="A581" s="64" t="s">
        <v>13</v>
      </c>
      <c r="B581" s="64" t="s">
        <v>546</v>
      </c>
      <c r="C581" s="64">
        <v>7854</v>
      </c>
      <c r="D581" s="64">
        <v>6501</v>
      </c>
    </row>
    <row r="582" spans="1:4" x14ac:dyDescent="0.45">
      <c r="A582" s="64" t="s">
        <v>13</v>
      </c>
      <c r="B582" s="64" t="s">
        <v>549</v>
      </c>
      <c r="C582" s="64">
        <v>6045</v>
      </c>
      <c r="D582" s="64">
        <v>0</v>
      </c>
    </row>
    <row r="583" spans="1:4" x14ac:dyDescent="0.45">
      <c r="A583" s="64" t="s">
        <v>13</v>
      </c>
      <c r="B583" s="64" t="s">
        <v>3043</v>
      </c>
      <c r="C583" s="64">
        <v>6358</v>
      </c>
      <c r="D583" s="64">
        <v>0</v>
      </c>
    </row>
    <row r="584" spans="1:4" x14ac:dyDescent="0.45">
      <c r="A584" s="64" t="s">
        <v>13</v>
      </c>
      <c r="B584" s="64" t="s">
        <v>556</v>
      </c>
      <c r="C584" s="64">
        <v>7238</v>
      </c>
      <c r="D584" s="64">
        <v>0</v>
      </c>
    </row>
    <row r="585" spans="1:4" x14ac:dyDescent="0.45">
      <c r="A585" s="64" t="s">
        <v>13</v>
      </c>
      <c r="B585" s="64" t="s">
        <v>557</v>
      </c>
      <c r="C585" s="64">
        <v>8042</v>
      </c>
      <c r="D585" s="64">
        <v>6625</v>
      </c>
    </row>
    <row r="586" spans="1:4" x14ac:dyDescent="0.45">
      <c r="A586" s="64" t="s">
        <v>13</v>
      </c>
      <c r="B586" s="64" t="s">
        <v>559</v>
      </c>
      <c r="C586" s="64">
        <v>6306</v>
      </c>
      <c r="D586" s="64">
        <v>0</v>
      </c>
    </row>
    <row r="587" spans="1:4" x14ac:dyDescent="0.45">
      <c r="A587" s="64" t="s">
        <v>13</v>
      </c>
      <c r="B587" s="64" t="s">
        <v>560</v>
      </c>
      <c r="C587" s="64">
        <v>9752</v>
      </c>
      <c r="D587" s="64">
        <v>7526</v>
      </c>
    </row>
    <row r="588" spans="1:4" x14ac:dyDescent="0.45">
      <c r="A588" s="64" t="s">
        <v>13</v>
      </c>
      <c r="B588" s="64" t="s">
        <v>562</v>
      </c>
      <c r="C588" s="64">
        <v>10517</v>
      </c>
      <c r="D588" s="64">
        <v>9762</v>
      </c>
    </row>
    <row r="589" spans="1:4" x14ac:dyDescent="0.45">
      <c r="A589" s="64" t="s">
        <v>13</v>
      </c>
      <c r="B589" s="64" t="s">
        <v>567</v>
      </c>
      <c r="C589" s="64">
        <v>8614</v>
      </c>
      <c r="D589" s="64">
        <v>5964</v>
      </c>
    </row>
    <row r="590" spans="1:4" x14ac:dyDescent="0.45">
      <c r="A590" s="64" t="s">
        <v>13</v>
      </c>
      <c r="B590" s="64" t="s">
        <v>568</v>
      </c>
      <c r="C590" s="64">
        <v>3775</v>
      </c>
      <c r="D590" s="64">
        <v>3470</v>
      </c>
    </row>
    <row r="591" spans="1:4" x14ac:dyDescent="0.45">
      <c r="A591" s="64" t="s">
        <v>13</v>
      </c>
      <c r="B591" s="64" t="s">
        <v>570</v>
      </c>
      <c r="C591" s="64">
        <v>7946</v>
      </c>
      <c r="D591" s="64">
        <v>6034</v>
      </c>
    </row>
    <row r="592" spans="1:4" x14ac:dyDescent="0.45">
      <c r="A592" s="64" t="s">
        <v>13</v>
      </c>
      <c r="B592" s="64" t="s">
        <v>571</v>
      </c>
      <c r="C592" s="64">
        <v>25878</v>
      </c>
      <c r="D592" s="64">
        <v>21640</v>
      </c>
    </row>
    <row r="593" spans="1:4" x14ac:dyDescent="0.45">
      <c r="A593" s="64" t="s">
        <v>13</v>
      </c>
      <c r="B593" s="64" t="s">
        <v>572</v>
      </c>
      <c r="C593" s="64">
        <v>7228</v>
      </c>
      <c r="D593" s="64">
        <v>0</v>
      </c>
    </row>
    <row r="594" spans="1:4" x14ac:dyDescent="0.45">
      <c r="A594" s="64" t="s">
        <v>13</v>
      </c>
      <c r="B594" s="64" t="s">
        <v>575</v>
      </c>
      <c r="C594" s="64">
        <v>14071</v>
      </c>
      <c r="D594" s="64">
        <v>11405</v>
      </c>
    </row>
    <row r="595" spans="1:4" x14ac:dyDescent="0.45">
      <c r="A595" s="64" t="s">
        <v>13</v>
      </c>
      <c r="B595" s="64" t="s">
        <v>578</v>
      </c>
      <c r="C595" s="64">
        <v>11115</v>
      </c>
      <c r="D595" s="64">
        <v>0</v>
      </c>
    </row>
    <row r="596" spans="1:4" x14ac:dyDescent="0.45">
      <c r="A596" s="64" t="s">
        <v>13</v>
      </c>
      <c r="B596" s="64" t="s">
        <v>581</v>
      </c>
      <c r="C596" s="64">
        <v>9236</v>
      </c>
      <c r="D596" s="64">
        <v>7379</v>
      </c>
    </row>
    <row r="597" spans="1:4" x14ac:dyDescent="0.45">
      <c r="A597" s="64" t="s">
        <v>13</v>
      </c>
      <c r="B597" s="64" t="s">
        <v>584</v>
      </c>
      <c r="C597" s="64">
        <v>13102</v>
      </c>
      <c r="D597" s="64">
        <v>0</v>
      </c>
    </row>
    <row r="598" spans="1:4" x14ac:dyDescent="0.45">
      <c r="A598" s="64" t="s">
        <v>13</v>
      </c>
      <c r="B598" s="64" t="s">
        <v>586</v>
      </c>
      <c r="C598" s="64">
        <v>7038</v>
      </c>
      <c r="D598" s="64">
        <v>0</v>
      </c>
    </row>
    <row r="599" spans="1:4" x14ac:dyDescent="0.45">
      <c r="A599" s="64" t="s">
        <v>13</v>
      </c>
      <c r="B599" s="64" t="s">
        <v>587</v>
      </c>
      <c r="C599" s="64">
        <v>8857</v>
      </c>
      <c r="D599" s="64">
        <v>0</v>
      </c>
    </row>
    <row r="600" spans="1:4" x14ac:dyDescent="0.45">
      <c r="A600" s="64" t="s">
        <v>13</v>
      </c>
      <c r="B600" s="64" t="s">
        <v>590</v>
      </c>
      <c r="C600" s="64">
        <v>6805</v>
      </c>
      <c r="D600" s="64">
        <v>6051</v>
      </c>
    </row>
    <row r="601" spans="1:4" x14ac:dyDescent="0.45">
      <c r="A601" s="64" t="s">
        <v>13</v>
      </c>
      <c r="B601" s="64" t="s">
        <v>591</v>
      </c>
      <c r="C601" s="64">
        <v>35044</v>
      </c>
      <c r="D601" s="64">
        <v>29756</v>
      </c>
    </row>
    <row r="602" spans="1:4" x14ac:dyDescent="0.45">
      <c r="A602" s="64" t="s">
        <v>13</v>
      </c>
      <c r="B602" s="64" t="s">
        <v>593</v>
      </c>
      <c r="C602" s="64">
        <v>7448</v>
      </c>
      <c r="D602" s="64">
        <v>0</v>
      </c>
    </row>
    <row r="603" spans="1:4" x14ac:dyDescent="0.45">
      <c r="A603" s="64" t="s">
        <v>13</v>
      </c>
      <c r="B603" s="64" t="s">
        <v>594</v>
      </c>
      <c r="C603" s="64">
        <v>8208</v>
      </c>
      <c r="D603" s="64">
        <v>6961</v>
      </c>
    </row>
    <row r="604" spans="1:4" x14ac:dyDescent="0.45">
      <c r="A604" s="64" t="s">
        <v>13</v>
      </c>
      <c r="B604" s="64" t="s">
        <v>337</v>
      </c>
      <c r="C604" s="64">
        <v>6270</v>
      </c>
      <c r="D604" s="64">
        <v>0</v>
      </c>
    </row>
    <row r="605" spans="1:4" x14ac:dyDescent="0.45">
      <c r="A605" s="64" t="s">
        <v>13</v>
      </c>
      <c r="B605" s="64" t="s">
        <v>595</v>
      </c>
      <c r="C605" s="64">
        <v>8984</v>
      </c>
      <c r="D605" s="64">
        <v>5422</v>
      </c>
    </row>
    <row r="606" spans="1:4" x14ac:dyDescent="0.45">
      <c r="A606" s="64" t="s">
        <v>13</v>
      </c>
      <c r="B606" s="64" t="s">
        <v>597</v>
      </c>
      <c r="C606" s="64">
        <v>6280</v>
      </c>
      <c r="D606" s="64">
        <v>0</v>
      </c>
    </row>
    <row r="607" spans="1:4" x14ac:dyDescent="0.45">
      <c r="A607" s="64" t="s">
        <v>13</v>
      </c>
      <c r="B607" s="64" t="s">
        <v>599</v>
      </c>
      <c r="C607" s="64">
        <v>8505</v>
      </c>
      <c r="D607" s="64">
        <v>5738</v>
      </c>
    </row>
    <row r="608" spans="1:4" x14ac:dyDescent="0.45">
      <c r="A608" s="64" t="s">
        <v>13</v>
      </c>
      <c r="B608" s="64" t="s">
        <v>600</v>
      </c>
      <c r="C608" s="64">
        <v>11953</v>
      </c>
      <c r="D608" s="64">
        <v>0</v>
      </c>
    </row>
    <row r="609" spans="1:4" x14ac:dyDescent="0.45">
      <c r="A609" s="64" t="s">
        <v>13</v>
      </c>
      <c r="B609" s="64" t="s">
        <v>602</v>
      </c>
      <c r="C609" s="64">
        <v>6596</v>
      </c>
      <c r="D609" s="64">
        <v>0</v>
      </c>
    </row>
    <row r="610" spans="1:4" x14ac:dyDescent="0.45">
      <c r="A610" s="64" t="s">
        <v>13</v>
      </c>
      <c r="B610" s="64" t="s">
        <v>604</v>
      </c>
      <c r="C610" s="64">
        <v>13308</v>
      </c>
      <c r="D610" s="64">
        <v>0</v>
      </c>
    </row>
    <row r="611" spans="1:4" x14ac:dyDescent="0.45">
      <c r="A611" s="64" t="s">
        <v>13</v>
      </c>
      <c r="B611" s="64" t="s">
        <v>606</v>
      </c>
      <c r="C611" s="64">
        <v>5334</v>
      </c>
      <c r="D611" s="64">
        <v>0</v>
      </c>
    </row>
    <row r="612" spans="1:4" x14ac:dyDescent="0.45">
      <c r="A612" s="64" t="s">
        <v>13</v>
      </c>
      <c r="B612" s="64" t="s">
        <v>607</v>
      </c>
      <c r="C612" s="64">
        <v>22106</v>
      </c>
      <c r="D612" s="64">
        <v>16386</v>
      </c>
    </row>
    <row r="613" spans="1:4" x14ac:dyDescent="0.45">
      <c r="A613" s="64" t="s">
        <v>13</v>
      </c>
      <c r="B613" s="64" t="s">
        <v>608</v>
      </c>
      <c r="C613" s="64">
        <v>4509</v>
      </c>
      <c r="D613" s="64">
        <v>3317</v>
      </c>
    </row>
    <row r="614" spans="1:4" x14ac:dyDescent="0.45">
      <c r="A614" s="64" t="s">
        <v>13</v>
      </c>
      <c r="B614" s="64" t="s">
        <v>609</v>
      </c>
      <c r="C614" s="64">
        <v>8118</v>
      </c>
      <c r="D614" s="64">
        <v>7168</v>
      </c>
    </row>
    <row r="615" spans="1:4" x14ac:dyDescent="0.45">
      <c r="A615" s="64" t="s">
        <v>13</v>
      </c>
      <c r="B615" s="64" t="s">
        <v>609</v>
      </c>
      <c r="C615" s="64">
        <v>10541</v>
      </c>
      <c r="D615" s="64">
        <v>8515</v>
      </c>
    </row>
    <row r="616" spans="1:4" x14ac:dyDescent="0.45">
      <c r="A616" s="64" t="s">
        <v>13</v>
      </c>
      <c r="B616" s="64" t="s">
        <v>611</v>
      </c>
      <c r="C616" s="64">
        <v>10201</v>
      </c>
      <c r="D616" s="64">
        <v>0</v>
      </c>
    </row>
    <row r="617" spans="1:4" x14ac:dyDescent="0.45">
      <c r="A617" s="64" t="s">
        <v>13</v>
      </c>
      <c r="B617" s="64" t="s">
        <v>612</v>
      </c>
      <c r="C617" s="64">
        <v>8567</v>
      </c>
      <c r="D617" s="64">
        <v>6261</v>
      </c>
    </row>
    <row r="618" spans="1:4" x14ac:dyDescent="0.45">
      <c r="A618" s="64" t="s">
        <v>13</v>
      </c>
      <c r="B618" s="64" t="s">
        <v>613</v>
      </c>
      <c r="C618" s="64">
        <v>5514</v>
      </c>
      <c r="D618" s="64">
        <v>4762</v>
      </c>
    </row>
    <row r="619" spans="1:4" x14ac:dyDescent="0.45">
      <c r="A619" s="64" t="s">
        <v>13</v>
      </c>
      <c r="B619" s="64" t="s">
        <v>615</v>
      </c>
      <c r="C619" s="64">
        <v>7008</v>
      </c>
      <c r="D619" s="64">
        <v>5172</v>
      </c>
    </row>
    <row r="620" spans="1:4" x14ac:dyDescent="0.45">
      <c r="A620" s="64" t="s">
        <v>13</v>
      </c>
      <c r="B620" s="64" t="s">
        <v>616</v>
      </c>
      <c r="C620" s="64">
        <v>3741</v>
      </c>
      <c r="D620" s="64">
        <v>0</v>
      </c>
    </row>
    <row r="621" spans="1:4" x14ac:dyDescent="0.45">
      <c r="A621" s="64" t="s">
        <v>13</v>
      </c>
      <c r="B621" s="64" t="s">
        <v>619</v>
      </c>
      <c r="C621" s="64">
        <v>6349</v>
      </c>
      <c r="D621" s="64">
        <v>0</v>
      </c>
    </row>
    <row r="622" spans="1:4" x14ac:dyDescent="0.45">
      <c r="A622" s="64" t="s">
        <v>13</v>
      </c>
      <c r="B622" s="64" t="s">
        <v>621</v>
      </c>
      <c r="C622" s="64">
        <v>4859</v>
      </c>
      <c r="D622" s="64">
        <v>3787</v>
      </c>
    </row>
    <row r="623" spans="1:4" x14ac:dyDescent="0.45">
      <c r="A623" s="64" t="s">
        <v>13</v>
      </c>
      <c r="B623" s="64" t="s">
        <v>623</v>
      </c>
      <c r="C623" s="64">
        <v>5635</v>
      </c>
      <c r="D623" s="64">
        <v>0</v>
      </c>
    </row>
    <row r="624" spans="1:4" x14ac:dyDescent="0.45">
      <c r="A624" s="64" t="s">
        <v>13</v>
      </c>
      <c r="B624" s="64" t="s">
        <v>624</v>
      </c>
      <c r="C624" s="64">
        <v>4954</v>
      </c>
      <c r="D624" s="64">
        <v>0</v>
      </c>
    </row>
    <row r="625" spans="1:4" x14ac:dyDescent="0.45">
      <c r="A625" s="64" t="s">
        <v>13</v>
      </c>
      <c r="B625" s="64" t="s">
        <v>625</v>
      </c>
      <c r="C625" s="64">
        <v>4744</v>
      </c>
      <c r="D625" s="64">
        <v>4516</v>
      </c>
    </row>
    <row r="626" spans="1:4" x14ac:dyDescent="0.45">
      <c r="A626" s="64" t="s">
        <v>13</v>
      </c>
      <c r="B626" s="64" t="s">
        <v>626</v>
      </c>
      <c r="C626" s="64">
        <v>6160</v>
      </c>
      <c r="D626" s="64">
        <v>5504</v>
      </c>
    </row>
    <row r="627" spans="1:4" x14ac:dyDescent="0.45">
      <c r="A627" s="64" t="s">
        <v>13</v>
      </c>
      <c r="B627" s="64" t="s">
        <v>628</v>
      </c>
      <c r="C627" s="64">
        <v>14090</v>
      </c>
      <c r="D627" s="64">
        <v>11823</v>
      </c>
    </row>
    <row r="628" spans="1:4" x14ac:dyDescent="0.45">
      <c r="A628" s="64" t="s">
        <v>13</v>
      </c>
      <c r="B628" s="64" t="s">
        <v>630</v>
      </c>
      <c r="C628" s="64">
        <v>4838</v>
      </c>
      <c r="D628" s="64">
        <v>0</v>
      </c>
    </row>
    <row r="629" spans="1:4" x14ac:dyDescent="0.45">
      <c r="A629" s="64" t="s">
        <v>13</v>
      </c>
      <c r="B629" s="64" t="s">
        <v>633</v>
      </c>
      <c r="C629" s="64">
        <v>7017</v>
      </c>
      <c r="D629" s="64">
        <v>0</v>
      </c>
    </row>
    <row r="630" spans="1:4" x14ac:dyDescent="0.45">
      <c r="A630" s="64" t="s">
        <v>13</v>
      </c>
      <c r="B630" s="64" t="s">
        <v>634</v>
      </c>
      <c r="C630" s="64">
        <v>5257</v>
      </c>
      <c r="D630" s="64">
        <v>0</v>
      </c>
    </row>
    <row r="631" spans="1:4" x14ac:dyDescent="0.45">
      <c r="A631" s="64" t="s">
        <v>13</v>
      </c>
      <c r="B631" s="64" t="s">
        <v>635</v>
      </c>
      <c r="C631" s="64">
        <v>12861</v>
      </c>
      <c r="D631" s="64">
        <v>8854</v>
      </c>
    </row>
    <row r="632" spans="1:4" x14ac:dyDescent="0.45">
      <c r="A632" s="64" t="s">
        <v>13</v>
      </c>
      <c r="B632" s="64" t="s">
        <v>637</v>
      </c>
      <c r="C632" s="64">
        <v>7216</v>
      </c>
      <c r="D632" s="64">
        <v>6146</v>
      </c>
    </row>
    <row r="633" spans="1:4" x14ac:dyDescent="0.45">
      <c r="A633" s="64" t="s">
        <v>13</v>
      </c>
      <c r="B633" s="64" t="s">
        <v>640</v>
      </c>
      <c r="C633" s="64">
        <v>7484</v>
      </c>
      <c r="D633" s="64">
        <v>4776</v>
      </c>
    </row>
    <row r="634" spans="1:4" x14ac:dyDescent="0.45">
      <c r="A634" s="64" t="s">
        <v>13</v>
      </c>
      <c r="B634" s="64" t="s">
        <v>641</v>
      </c>
      <c r="C634" s="64">
        <v>6927</v>
      </c>
      <c r="D634" s="64">
        <v>6276</v>
      </c>
    </row>
    <row r="635" spans="1:4" x14ac:dyDescent="0.45">
      <c r="A635" s="64" t="s">
        <v>13</v>
      </c>
      <c r="B635" s="64" t="s">
        <v>642</v>
      </c>
      <c r="C635" s="64">
        <v>23514</v>
      </c>
      <c r="D635" s="64">
        <v>15217</v>
      </c>
    </row>
    <row r="636" spans="1:4" x14ac:dyDescent="0.45">
      <c r="A636" s="64" t="s">
        <v>13</v>
      </c>
      <c r="B636" s="64" t="s">
        <v>645</v>
      </c>
      <c r="C636" s="64">
        <v>9361</v>
      </c>
      <c r="D636" s="64">
        <v>0</v>
      </c>
    </row>
    <row r="637" spans="1:4" x14ac:dyDescent="0.45">
      <c r="A637" s="64" t="s">
        <v>13</v>
      </c>
      <c r="B637" s="64" t="s">
        <v>646</v>
      </c>
      <c r="C637" s="64">
        <v>13926</v>
      </c>
      <c r="D637" s="64">
        <v>9860</v>
      </c>
    </row>
    <row r="638" spans="1:4" x14ac:dyDescent="0.45">
      <c r="A638" s="64" t="s">
        <v>13</v>
      </c>
      <c r="B638" s="64" t="s">
        <v>649</v>
      </c>
      <c r="C638" s="64">
        <v>8373</v>
      </c>
      <c r="D638" s="64">
        <v>6799</v>
      </c>
    </row>
    <row r="639" spans="1:4" x14ac:dyDescent="0.45">
      <c r="A639" s="64" t="s">
        <v>13</v>
      </c>
      <c r="B639" s="64" t="s">
        <v>650</v>
      </c>
      <c r="C639" s="64">
        <v>30465</v>
      </c>
      <c r="D639" s="64">
        <v>19541</v>
      </c>
    </row>
    <row r="640" spans="1:4" x14ac:dyDescent="0.45">
      <c r="A640" s="64" t="s">
        <v>13</v>
      </c>
      <c r="B640" s="64" t="s">
        <v>653</v>
      </c>
      <c r="C640" s="64">
        <v>8211</v>
      </c>
      <c r="D640" s="64">
        <v>6761</v>
      </c>
    </row>
    <row r="641" spans="1:4" x14ac:dyDescent="0.45">
      <c r="A641" s="64" t="s">
        <v>13</v>
      </c>
      <c r="B641" s="64" t="s">
        <v>654</v>
      </c>
      <c r="C641" s="64">
        <v>8752</v>
      </c>
      <c r="D641" s="64">
        <v>8847</v>
      </c>
    </row>
    <row r="642" spans="1:4" x14ac:dyDescent="0.45">
      <c r="A642" s="64" t="s">
        <v>13</v>
      </c>
      <c r="B642" s="64" t="s">
        <v>656</v>
      </c>
      <c r="C642" s="64">
        <v>6048</v>
      </c>
      <c r="D642" s="64">
        <v>0</v>
      </c>
    </row>
    <row r="643" spans="1:4" x14ac:dyDescent="0.45">
      <c r="A643" s="64" t="s">
        <v>13</v>
      </c>
      <c r="B643" s="64" t="s">
        <v>3044</v>
      </c>
      <c r="C643" s="64">
        <v>0</v>
      </c>
      <c r="D643" s="64">
        <v>10653</v>
      </c>
    </row>
    <row r="644" spans="1:4" x14ac:dyDescent="0.45">
      <c r="A644" s="64" t="s">
        <v>13</v>
      </c>
      <c r="B644" s="64" t="s">
        <v>3045</v>
      </c>
      <c r="C644" s="64">
        <v>0</v>
      </c>
      <c r="D644" s="64">
        <v>15217</v>
      </c>
    </row>
    <row r="645" spans="1:4" x14ac:dyDescent="0.45">
      <c r="A645" s="64" t="s">
        <v>13</v>
      </c>
      <c r="B645" s="64" t="s">
        <v>3046</v>
      </c>
      <c r="C645" s="64">
        <v>0</v>
      </c>
      <c r="D645" s="64">
        <v>10456</v>
      </c>
    </row>
    <row r="646" spans="1:4" x14ac:dyDescent="0.45">
      <c r="A646" s="64" t="s">
        <v>13</v>
      </c>
      <c r="B646" s="64" t="s">
        <v>3047</v>
      </c>
      <c r="C646" s="64">
        <v>0</v>
      </c>
      <c r="D646" s="64">
        <v>6799</v>
      </c>
    </row>
    <row r="647" spans="1:4" x14ac:dyDescent="0.45">
      <c r="A647" s="64" t="s">
        <v>13</v>
      </c>
      <c r="B647" s="64" t="s">
        <v>3048</v>
      </c>
      <c r="C647" s="64">
        <v>8231</v>
      </c>
      <c r="D647" s="64">
        <v>5780</v>
      </c>
    </row>
    <row r="648" spans="1:4" x14ac:dyDescent="0.45">
      <c r="A648" s="64" t="s">
        <v>13</v>
      </c>
      <c r="B648" s="64" t="s">
        <v>3049</v>
      </c>
      <c r="C648" s="64">
        <v>11544</v>
      </c>
      <c r="D648" s="64">
        <v>12600</v>
      </c>
    </row>
    <row r="649" spans="1:4" x14ac:dyDescent="0.45">
      <c r="A649" s="64" t="s">
        <v>13</v>
      </c>
      <c r="B649" s="64" t="s">
        <v>3050</v>
      </c>
      <c r="C649" s="64">
        <v>0</v>
      </c>
      <c r="D649" s="64">
        <v>9363</v>
      </c>
    </row>
    <row r="650" spans="1:4" x14ac:dyDescent="0.45">
      <c r="A650" s="64" t="s">
        <v>15</v>
      </c>
      <c r="B650" s="64" t="s">
        <v>657</v>
      </c>
      <c r="C650" s="64">
        <v>16986</v>
      </c>
      <c r="D650" s="64">
        <v>14913</v>
      </c>
    </row>
    <row r="651" spans="1:4" x14ac:dyDescent="0.45">
      <c r="A651" s="64" t="s">
        <v>15</v>
      </c>
      <c r="B651" s="64" t="s">
        <v>658</v>
      </c>
      <c r="C651" s="64">
        <v>12434</v>
      </c>
      <c r="D651" s="64">
        <v>11901</v>
      </c>
    </row>
    <row r="652" spans="1:4" x14ac:dyDescent="0.45">
      <c r="A652" s="64" t="s">
        <v>15</v>
      </c>
      <c r="B652" s="64" t="s">
        <v>659</v>
      </c>
      <c r="C652" s="64">
        <v>16623</v>
      </c>
      <c r="D652" s="64">
        <v>15860</v>
      </c>
    </row>
    <row r="653" spans="1:4" x14ac:dyDescent="0.45">
      <c r="A653" s="64" t="s">
        <v>15</v>
      </c>
      <c r="B653" s="64" t="s">
        <v>660</v>
      </c>
      <c r="C653" s="64">
        <v>22730</v>
      </c>
      <c r="D653" s="64">
        <v>21407</v>
      </c>
    </row>
    <row r="654" spans="1:4" x14ac:dyDescent="0.45">
      <c r="A654" s="64" t="s">
        <v>15</v>
      </c>
      <c r="B654" s="64" t="s">
        <v>661</v>
      </c>
      <c r="C654" s="64">
        <v>39989</v>
      </c>
      <c r="D654" s="64">
        <v>40487</v>
      </c>
    </row>
    <row r="655" spans="1:4" x14ac:dyDescent="0.45">
      <c r="A655" s="64" t="s">
        <v>15</v>
      </c>
      <c r="B655" s="66" t="s">
        <v>662</v>
      </c>
      <c r="C655" s="64">
        <v>87650</v>
      </c>
      <c r="D655" s="64">
        <v>94383</v>
      </c>
    </row>
    <row r="656" spans="1:4" x14ac:dyDescent="0.45">
      <c r="A656" s="64" t="s">
        <v>15</v>
      </c>
      <c r="B656" s="66" t="s">
        <v>663</v>
      </c>
      <c r="C656" s="64">
        <v>94393</v>
      </c>
      <c r="D656" s="64">
        <v>104758</v>
      </c>
    </row>
    <row r="657" spans="1:4" x14ac:dyDescent="0.45">
      <c r="A657" s="64" t="s">
        <v>15</v>
      </c>
      <c r="B657" s="66" t="s">
        <v>16</v>
      </c>
      <c r="C657" s="64">
        <v>40017</v>
      </c>
      <c r="D657" s="64">
        <v>99677</v>
      </c>
    </row>
    <row r="658" spans="1:4" x14ac:dyDescent="0.45">
      <c r="A658" s="64" t="s">
        <v>15</v>
      </c>
      <c r="B658" s="64" t="s">
        <v>664</v>
      </c>
      <c r="C658" s="64">
        <v>5021</v>
      </c>
      <c r="D658" s="64">
        <v>5289</v>
      </c>
    </row>
    <row r="659" spans="1:4" x14ac:dyDescent="0.45">
      <c r="A659" s="64" t="s">
        <v>15</v>
      </c>
      <c r="B659" s="64" t="s">
        <v>665</v>
      </c>
      <c r="C659" s="64">
        <v>22664</v>
      </c>
      <c r="D659" s="64">
        <v>17713</v>
      </c>
    </row>
    <row r="660" spans="1:4" x14ac:dyDescent="0.45">
      <c r="A660" s="64" t="s">
        <v>15</v>
      </c>
      <c r="B660" s="64" t="s">
        <v>666</v>
      </c>
      <c r="C660" s="64">
        <v>14795</v>
      </c>
      <c r="D660" s="64">
        <v>12573</v>
      </c>
    </row>
    <row r="661" spans="1:4" x14ac:dyDescent="0.45">
      <c r="A661" s="64" t="s">
        <v>15</v>
      </c>
      <c r="B661" s="64" t="s">
        <v>667</v>
      </c>
      <c r="C661" s="64">
        <v>6444</v>
      </c>
      <c r="D661" s="64">
        <v>6173</v>
      </c>
    </row>
    <row r="662" spans="1:4" x14ac:dyDescent="0.45">
      <c r="A662" s="64" t="s">
        <v>15</v>
      </c>
      <c r="B662" s="64" t="s">
        <v>668</v>
      </c>
      <c r="C662" s="64">
        <v>13651</v>
      </c>
      <c r="D662" s="64">
        <v>11194</v>
      </c>
    </row>
    <row r="663" spans="1:4" x14ac:dyDescent="0.45">
      <c r="A663" s="64" t="s">
        <v>15</v>
      </c>
      <c r="B663" s="64" t="s">
        <v>669</v>
      </c>
      <c r="C663" s="64">
        <v>8532</v>
      </c>
      <c r="D663" s="64">
        <v>7917</v>
      </c>
    </row>
    <row r="664" spans="1:4" x14ac:dyDescent="0.45">
      <c r="A664" s="64" t="s">
        <v>15</v>
      </c>
      <c r="B664" s="64" t="s">
        <v>3051</v>
      </c>
      <c r="C664" s="67">
        <v>6270</v>
      </c>
      <c r="D664" s="64">
        <v>6588</v>
      </c>
    </row>
    <row r="665" spans="1:4" x14ac:dyDescent="0.45">
      <c r="A665" s="64" t="s">
        <v>15</v>
      </c>
      <c r="B665" s="64" t="s">
        <v>3052</v>
      </c>
      <c r="C665" s="67">
        <v>12722</v>
      </c>
      <c r="D665" s="64">
        <v>12267</v>
      </c>
    </row>
    <row r="666" spans="1:4" x14ac:dyDescent="0.45">
      <c r="A666" s="64" t="s">
        <v>15</v>
      </c>
      <c r="B666" s="64" t="s">
        <v>3053</v>
      </c>
      <c r="C666" s="67">
        <v>11919</v>
      </c>
      <c r="D666" s="64">
        <v>10158</v>
      </c>
    </row>
    <row r="667" spans="1:4" x14ac:dyDescent="0.45">
      <c r="A667" s="64" t="s">
        <v>15</v>
      </c>
      <c r="B667" s="64" t="s">
        <v>3054</v>
      </c>
      <c r="C667" s="67">
        <v>13810</v>
      </c>
      <c r="D667" s="64">
        <v>15783</v>
      </c>
    </row>
    <row r="668" spans="1:4" x14ac:dyDescent="0.45">
      <c r="A668" s="64" t="s">
        <v>15</v>
      </c>
      <c r="B668" s="64" t="s">
        <v>3055</v>
      </c>
      <c r="C668" s="67">
        <v>8500</v>
      </c>
      <c r="D668" s="64">
        <v>8604</v>
      </c>
    </row>
    <row r="669" spans="1:4" x14ac:dyDescent="0.45">
      <c r="A669" s="64" t="s">
        <v>15</v>
      </c>
      <c r="B669" s="64" t="s">
        <v>3056</v>
      </c>
      <c r="C669" s="67">
        <v>5500</v>
      </c>
      <c r="D669" s="64">
        <v>5339</v>
      </c>
    </row>
    <row r="670" spans="1:4" x14ac:dyDescent="0.45">
      <c r="A670" s="64" t="s">
        <v>15</v>
      </c>
      <c r="B670" s="64" t="s">
        <v>3057</v>
      </c>
      <c r="C670" s="67">
        <v>6908</v>
      </c>
      <c r="D670" s="64">
        <v>7033</v>
      </c>
    </row>
    <row r="671" spans="1:4" x14ac:dyDescent="0.45">
      <c r="A671" s="64" t="s">
        <v>15</v>
      </c>
      <c r="B671" s="64" t="s">
        <v>3058</v>
      </c>
      <c r="C671" s="67">
        <v>4818</v>
      </c>
      <c r="D671" s="64">
        <v>5475</v>
      </c>
    </row>
    <row r="672" spans="1:4" x14ac:dyDescent="0.45">
      <c r="A672" s="64" t="s">
        <v>15</v>
      </c>
      <c r="B672" s="64" t="s">
        <v>3059</v>
      </c>
      <c r="C672" s="67">
        <v>16385</v>
      </c>
      <c r="D672" s="64">
        <v>13179</v>
      </c>
    </row>
    <row r="673" spans="1:4" x14ac:dyDescent="0.45">
      <c r="A673" s="64" t="s">
        <v>15</v>
      </c>
      <c r="B673" s="64" t="s">
        <v>3060</v>
      </c>
      <c r="C673" s="67">
        <v>15350</v>
      </c>
      <c r="D673" s="64">
        <v>10929</v>
      </c>
    </row>
    <row r="674" spans="1:4" x14ac:dyDescent="0.45">
      <c r="A674" s="64" t="s">
        <v>15</v>
      </c>
      <c r="B674" s="64" t="s">
        <v>3061</v>
      </c>
      <c r="C674" s="67">
        <v>4322</v>
      </c>
      <c r="D674" s="64">
        <v>5395</v>
      </c>
    </row>
    <row r="675" spans="1:4" x14ac:dyDescent="0.45">
      <c r="A675" s="64" t="s">
        <v>15</v>
      </c>
      <c r="B675" s="64" t="s">
        <v>3062</v>
      </c>
      <c r="C675" s="67">
        <v>5036</v>
      </c>
      <c r="D675" s="64">
        <v>6372</v>
      </c>
    </row>
    <row r="676" spans="1:4" x14ac:dyDescent="0.45">
      <c r="A676" s="64" t="s">
        <v>15</v>
      </c>
      <c r="B676" s="64" t="s">
        <v>3063</v>
      </c>
      <c r="C676" s="67">
        <v>6043</v>
      </c>
      <c r="D676" s="64">
        <v>5641</v>
      </c>
    </row>
    <row r="677" spans="1:4" x14ac:dyDescent="0.45">
      <c r="A677" s="64" t="s">
        <v>15</v>
      </c>
      <c r="B677" s="64" t="s">
        <v>3064</v>
      </c>
      <c r="C677" s="67">
        <v>4627</v>
      </c>
      <c r="D677" s="64">
        <v>4324</v>
      </c>
    </row>
    <row r="678" spans="1:4" x14ac:dyDescent="0.45">
      <c r="A678" s="64" t="s">
        <v>15</v>
      </c>
      <c r="B678" s="64" t="s">
        <v>3065</v>
      </c>
      <c r="C678" s="67">
        <v>15342</v>
      </c>
      <c r="D678" s="64">
        <v>15377</v>
      </c>
    </row>
    <row r="679" spans="1:4" x14ac:dyDescent="0.45">
      <c r="A679" s="64" t="s">
        <v>15</v>
      </c>
      <c r="B679" s="64" t="s">
        <v>3066</v>
      </c>
      <c r="C679" s="67">
        <v>6852</v>
      </c>
      <c r="D679" s="64">
        <v>5456</v>
      </c>
    </row>
    <row r="680" spans="1:4" x14ac:dyDescent="0.45">
      <c r="A680" s="64" t="s">
        <v>15</v>
      </c>
      <c r="B680" s="64" t="s">
        <v>3067</v>
      </c>
      <c r="C680" s="67">
        <v>8053</v>
      </c>
      <c r="D680" s="64">
        <v>8708</v>
      </c>
    </row>
    <row r="681" spans="1:4" x14ac:dyDescent="0.45">
      <c r="A681" s="64" t="s">
        <v>15</v>
      </c>
      <c r="B681" s="64" t="s">
        <v>3068</v>
      </c>
      <c r="C681" s="67">
        <v>6280</v>
      </c>
      <c r="D681" s="64">
        <v>5559</v>
      </c>
    </row>
    <row r="682" spans="1:4" x14ac:dyDescent="0.45">
      <c r="A682" s="64" t="s">
        <v>15</v>
      </c>
      <c r="B682" s="64" t="s">
        <v>3069</v>
      </c>
      <c r="C682" s="67">
        <v>21923</v>
      </c>
      <c r="D682" s="64">
        <v>15604</v>
      </c>
    </row>
    <row r="683" spans="1:4" x14ac:dyDescent="0.45">
      <c r="A683" s="64" t="s">
        <v>15</v>
      </c>
      <c r="B683" s="64" t="s">
        <v>3070</v>
      </c>
      <c r="C683" s="67">
        <v>5103</v>
      </c>
      <c r="D683" s="64">
        <v>4833</v>
      </c>
    </row>
    <row r="684" spans="1:4" x14ac:dyDescent="0.45">
      <c r="A684" s="64" t="s">
        <v>15</v>
      </c>
      <c r="B684" s="64" t="s">
        <v>3071</v>
      </c>
      <c r="C684" s="67">
        <v>10229</v>
      </c>
      <c r="D684" s="64">
        <v>8351</v>
      </c>
    </row>
    <row r="685" spans="1:4" x14ac:dyDescent="0.45">
      <c r="A685" s="64" t="s">
        <v>15</v>
      </c>
      <c r="B685" s="64" t="s">
        <v>3072</v>
      </c>
      <c r="C685" s="67">
        <v>10936</v>
      </c>
      <c r="D685" s="64">
        <v>10318</v>
      </c>
    </row>
    <row r="686" spans="1:4" x14ac:dyDescent="0.45">
      <c r="A686" s="64" t="s">
        <v>15</v>
      </c>
      <c r="B686" s="64" t="s">
        <v>3073</v>
      </c>
      <c r="C686" s="67">
        <v>12908</v>
      </c>
      <c r="D686" s="64">
        <v>10174</v>
      </c>
    </row>
    <row r="687" spans="1:4" x14ac:dyDescent="0.45">
      <c r="A687" s="64" t="s">
        <v>15</v>
      </c>
      <c r="B687" s="64" t="s">
        <v>3074</v>
      </c>
      <c r="C687" s="67">
        <v>5439</v>
      </c>
      <c r="D687" s="64">
        <v>4865</v>
      </c>
    </row>
    <row r="688" spans="1:4" x14ac:dyDescent="0.45">
      <c r="A688" s="64" t="s">
        <v>17</v>
      </c>
      <c r="B688" s="64" t="s">
        <v>670</v>
      </c>
      <c r="C688" s="64">
        <v>5585528</v>
      </c>
      <c r="D688" s="64">
        <v>4525013</v>
      </c>
    </row>
    <row r="689" spans="1:4" x14ac:dyDescent="0.45">
      <c r="A689" s="64" t="s">
        <v>17</v>
      </c>
      <c r="B689" s="64" t="s">
        <v>671</v>
      </c>
      <c r="C689" s="64">
        <v>18480</v>
      </c>
      <c r="D689" s="64">
        <v>18475</v>
      </c>
    </row>
    <row r="690" spans="1:4" x14ac:dyDescent="0.45">
      <c r="A690" s="64" t="s">
        <v>17</v>
      </c>
      <c r="B690" s="64" t="s">
        <v>673</v>
      </c>
      <c r="C690" s="64">
        <v>105573</v>
      </c>
      <c r="D690" s="64">
        <v>95307</v>
      </c>
    </row>
    <row r="691" spans="1:4" x14ac:dyDescent="0.45">
      <c r="A691" s="64" t="s">
        <v>17</v>
      </c>
      <c r="B691" s="64" t="s">
        <v>674</v>
      </c>
      <c r="C691" s="64">
        <v>198282</v>
      </c>
      <c r="D691" s="64">
        <v>218486</v>
      </c>
    </row>
    <row r="692" spans="1:4" x14ac:dyDescent="0.45">
      <c r="A692" s="64" t="s">
        <v>17</v>
      </c>
      <c r="B692" s="64" t="s">
        <v>675</v>
      </c>
      <c r="C692" s="64">
        <v>87183</v>
      </c>
      <c r="D692" s="64">
        <v>68343</v>
      </c>
    </row>
    <row r="693" spans="1:4" x14ac:dyDescent="0.45">
      <c r="A693" s="64" t="s">
        <v>17</v>
      </c>
      <c r="B693" s="64" t="s">
        <v>676</v>
      </c>
      <c r="C693" s="64">
        <v>21003</v>
      </c>
      <c r="D693" s="64">
        <v>19803</v>
      </c>
    </row>
    <row r="694" spans="1:4" x14ac:dyDescent="0.45">
      <c r="A694" s="64" t="s">
        <v>17</v>
      </c>
      <c r="B694" s="64" t="s">
        <v>3075</v>
      </c>
      <c r="C694" s="64">
        <v>98087</v>
      </c>
      <c r="D694" s="64">
        <v>112643</v>
      </c>
    </row>
    <row r="695" spans="1:4" x14ac:dyDescent="0.45">
      <c r="A695" s="64" t="s">
        <v>17</v>
      </c>
      <c r="B695" s="64" t="s">
        <v>678</v>
      </c>
      <c r="C695" s="64">
        <v>34521</v>
      </c>
      <c r="D695" s="64">
        <v>31796</v>
      </c>
    </row>
    <row r="696" spans="1:4" x14ac:dyDescent="0.45">
      <c r="A696" s="64" t="s">
        <v>17</v>
      </c>
      <c r="B696" s="64" t="s">
        <v>679</v>
      </c>
      <c r="C696" s="64">
        <v>39330</v>
      </c>
      <c r="D696" s="64">
        <v>33705</v>
      </c>
    </row>
    <row r="697" spans="1:4" x14ac:dyDescent="0.45">
      <c r="A697" s="64" t="s">
        <v>17</v>
      </c>
      <c r="B697" s="64" t="s">
        <v>680</v>
      </c>
      <c r="C697" s="64">
        <v>15291</v>
      </c>
      <c r="D697" s="64">
        <v>15218</v>
      </c>
    </row>
    <row r="698" spans="1:4" x14ac:dyDescent="0.45">
      <c r="A698" s="64" t="s">
        <v>17</v>
      </c>
      <c r="B698" s="64" t="s">
        <v>681</v>
      </c>
      <c r="C698" s="64">
        <v>60821</v>
      </c>
      <c r="D698" s="64">
        <v>51946</v>
      </c>
    </row>
    <row r="699" spans="1:4" x14ac:dyDescent="0.45">
      <c r="A699" s="64" t="s">
        <v>17</v>
      </c>
      <c r="B699" s="64" t="s">
        <v>684</v>
      </c>
      <c r="C699" s="64">
        <v>36206</v>
      </c>
      <c r="D699" s="64">
        <v>30871</v>
      </c>
    </row>
    <row r="700" spans="1:4" x14ac:dyDescent="0.45">
      <c r="A700" s="64" t="s">
        <v>17</v>
      </c>
      <c r="B700" s="64" t="s">
        <v>687</v>
      </c>
      <c r="C700" s="64">
        <v>39532</v>
      </c>
      <c r="D700" s="64">
        <v>25389</v>
      </c>
    </row>
    <row r="701" spans="1:4" x14ac:dyDescent="0.45">
      <c r="A701" s="64" t="s">
        <v>17</v>
      </c>
      <c r="B701" s="64" t="s">
        <v>688</v>
      </c>
      <c r="C701" s="64">
        <v>22142</v>
      </c>
      <c r="D701" s="64">
        <v>19718</v>
      </c>
    </row>
    <row r="702" spans="1:4" x14ac:dyDescent="0.45">
      <c r="A702" s="64" t="s">
        <v>17</v>
      </c>
      <c r="B702" s="64" t="s">
        <v>3076</v>
      </c>
      <c r="C702" s="64">
        <v>3332</v>
      </c>
      <c r="D702" s="64">
        <v>391</v>
      </c>
    </row>
    <row r="703" spans="1:4" x14ac:dyDescent="0.45">
      <c r="A703" s="64" t="s">
        <v>17</v>
      </c>
      <c r="B703" s="64" t="s">
        <v>3076</v>
      </c>
      <c r="C703" s="64">
        <v>169007</v>
      </c>
      <c r="D703" s="64">
        <v>176364</v>
      </c>
    </row>
    <row r="704" spans="1:4" x14ac:dyDescent="0.45">
      <c r="A704" s="64" t="s">
        <v>17</v>
      </c>
      <c r="B704" s="64" t="s">
        <v>689</v>
      </c>
      <c r="C704" s="64">
        <v>593368</v>
      </c>
      <c r="D704" s="64">
        <v>517708</v>
      </c>
    </row>
    <row r="705" spans="1:4" x14ac:dyDescent="0.45">
      <c r="A705" s="64" t="s">
        <v>17</v>
      </c>
      <c r="B705" s="64" t="s">
        <v>690</v>
      </c>
      <c r="C705" s="64">
        <v>19404</v>
      </c>
      <c r="D705" s="64">
        <v>18254</v>
      </c>
    </row>
    <row r="706" spans="1:4" x14ac:dyDescent="0.45">
      <c r="A706" s="64" t="s">
        <v>17</v>
      </c>
      <c r="B706" s="64" t="s">
        <v>691</v>
      </c>
      <c r="C706" s="64">
        <v>143286</v>
      </c>
      <c r="D706" s="64">
        <v>136429</v>
      </c>
    </row>
    <row r="707" spans="1:4" x14ac:dyDescent="0.45">
      <c r="A707" s="64" t="s">
        <v>17</v>
      </c>
      <c r="B707" s="64" t="s">
        <v>692</v>
      </c>
      <c r="C707" s="64">
        <v>53187</v>
      </c>
      <c r="D707" s="64">
        <v>57564</v>
      </c>
    </row>
    <row r="708" spans="1:4" x14ac:dyDescent="0.45">
      <c r="A708" s="64" t="s">
        <v>17</v>
      </c>
      <c r="B708" s="64" t="s">
        <v>693</v>
      </c>
      <c r="C708" s="64">
        <v>19865</v>
      </c>
      <c r="D708" s="64">
        <v>17805</v>
      </c>
    </row>
    <row r="709" spans="1:4" x14ac:dyDescent="0.45">
      <c r="A709" s="64" t="s">
        <v>17</v>
      </c>
      <c r="B709" s="64" t="s">
        <v>694</v>
      </c>
      <c r="C709" s="64">
        <v>63377</v>
      </c>
      <c r="D709" s="64">
        <v>56548</v>
      </c>
    </row>
    <row r="710" spans="1:4" x14ac:dyDescent="0.45">
      <c r="A710" s="64" t="s">
        <v>17</v>
      </c>
      <c r="B710" s="64" t="s">
        <v>695</v>
      </c>
      <c r="C710" s="64">
        <v>130327</v>
      </c>
      <c r="D710" s="64">
        <v>100194</v>
      </c>
    </row>
    <row r="711" spans="1:4" x14ac:dyDescent="0.45">
      <c r="A711" s="64" t="s">
        <v>17</v>
      </c>
      <c r="B711" s="64" t="s">
        <v>696</v>
      </c>
      <c r="C711" s="64">
        <v>39581</v>
      </c>
      <c r="D711" s="64">
        <v>36101</v>
      </c>
    </row>
    <row r="712" spans="1:4" x14ac:dyDescent="0.45">
      <c r="A712" s="64" t="s">
        <v>17</v>
      </c>
      <c r="B712" s="64" t="s">
        <v>697</v>
      </c>
      <c r="C712" s="64">
        <v>16721</v>
      </c>
      <c r="D712" s="64">
        <v>16915</v>
      </c>
    </row>
    <row r="713" spans="1:4" x14ac:dyDescent="0.45">
      <c r="A713" s="64" t="s">
        <v>17</v>
      </c>
      <c r="B713" s="64" t="s">
        <v>698</v>
      </c>
      <c r="C713" s="64">
        <v>15932</v>
      </c>
      <c r="D713" s="64">
        <v>15822</v>
      </c>
    </row>
    <row r="714" spans="1:4" x14ac:dyDescent="0.45">
      <c r="A714" s="64" t="s">
        <v>17</v>
      </c>
      <c r="B714" s="64" t="s">
        <v>3077</v>
      </c>
      <c r="C714" s="64">
        <v>2660</v>
      </c>
      <c r="D714" s="64">
        <v>1680</v>
      </c>
    </row>
    <row r="715" spans="1:4" x14ac:dyDescent="0.45">
      <c r="A715" s="64" t="s">
        <v>17</v>
      </c>
      <c r="B715" s="64" t="s">
        <v>700</v>
      </c>
      <c r="C715" s="64">
        <v>25787</v>
      </c>
      <c r="D715" s="64">
        <v>23211</v>
      </c>
    </row>
    <row r="716" spans="1:4" x14ac:dyDescent="0.45">
      <c r="A716" s="64" t="s">
        <v>17</v>
      </c>
      <c r="B716" s="64" t="s">
        <v>702</v>
      </c>
      <c r="C716" s="64">
        <v>22720</v>
      </c>
      <c r="D716" s="64">
        <v>21240</v>
      </c>
    </row>
    <row r="717" spans="1:4" x14ac:dyDescent="0.45">
      <c r="A717" s="64" t="s">
        <v>17</v>
      </c>
      <c r="B717" s="64" t="s">
        <v>704</v>
      </c>
      <c r="C717" s="64">
        <v>51240</v>
      </c>
      <c r="D717" s="64">
        <v>54952</v>
      </c>
    </row>
    <row r="718" spans="1:4" x14ac:dyDescent="0.45">
      <c r="A718" s="64" t="s">
        <v>17</v>
      </c>
      <c r="B718" s="64" t="s">
        <v>705</v>
      </c>
      <c r="C718" s="64">
        <v>24396</v>
      </c>
      <c r="D718" s="64">
        <v>25205</v>
      </c>
    </row>
    <row r="719" spans="1:4" x14ac:dyDescent="0.45">
      <c r="A719" s="64" t="s">
        <v>17</v>
      </c>
      <c r="B719" s="64" t="s">
        <v>706</v>
      </c>
      <c r="C719" s="64">
        <v>16614</v>
      </c>
      <c r="D719" s="64">
        <v>16719</v>
      </c>
    </row>
    <row r="720" spans="1:4" x14ac:dyDescent="0.45">
      <c r="A720" s="64" t="s">
        <v>17</v>
      </c>
      <c r="B720" s="64" t="s">
        <v>707</v>
      </c>
      <c r="C720" s="64">
        <v>111160</v>
      </c>
      <c r="D720" s="64">
        <v>83382</v>
      </c>
    </row>
    <row r="721" spans="1:4" x14ac:dyDescent="0.45">
      <c r="A721" s="64" t="s">
        <v>17</v>
      </c>
      <c r="B721" s="64" t="s">
        <v>708</v>
      </c>
      <c r="C721" s="64">
        <v>42632</v>
      </c>
      <c r="D721" s="64">
        <v>38082</v>
      </c>
    </row>
    <row r="722" spans="1:4" x14ac:dyDescent="0.45">
      <c r="A722" s="64" t="s">
        <v>17</v>
      </c>
      <c r="B722" s="64" t="s">
        <v>709</v>
      </c>
      <c r="C722" s="64">
        <v>21030</v>
      </c>
      <c r="D722" s="64">
        <v>19202</v>
      </c>
    </row>
    <row r="723" spans="1:4" x14ac:dyDescent="0.45">
      <c r="A723" s="64" t="s">
        <v>17</v>
      </c>
      <c r="B723" s="64" t="s">
        <v>711</v>
      </c>
      <c r="C723" s="64">
        <v>32475</v>
      </c>
      <c r="D723" s="64">
        <v>29572</v>
      </c>
    </row>
    <row r="724" spans="1:4" x14ac:dyDescent="0.45">
      <c r="A724" s="64" t="s">
        <v>17</v>
      </c>
      <c r="B724" s="64" t="s">
        <v>712</v>
      </c>
      <c r="C724" s="64">
        <v>29578</v>
      </c>
      <c r="D724" s="64">
        <v>22172</v>
      </c>
    </row>
    <row r="725" spans="1:4" x14ac:dyDescent="0.45">
      <c r="A725" s="64" t="s">
        <v>17</v>
      </c>
      <c r="B725" s="64" t="s">
        <v>713</v>
      </c>
      <c r="C725" s="64">
        <v>24178</v>
      </c>
      <c r="D725" s="64">
        <v>19930</v>
      </c>
    </row>
    <row r="726" spans="1:4" x14ac:dyDescent="0.45">
      <c r="A726" s="64" t="s">
        <v>17</v>
      </c>
      <c r="B726" s="64" t="s">
        <v>714</v>
      </c>
      <c r="C726" s="64">
        <v>79531</v>
      </c>
      <c r="D726" s="64">
        <v>61569</v>
      </c>
    </row>
    <row r="727" spans="1:4" x14ac:dyDescent="0.45">
      <c r="A727" s="64" t="s">
        <v>17</v>
      </c>
      <c r="B727" s="64" t="s">
        <v>715</v>
      </c>
      <c r="C727" s="64">
        <v>84545</v>
      </c>
      <c r="D727" s="64">
        <v>80811</v>
      </c>
    </row>
    <row r="728" spans="1:4" x14ac:dyDescent="0.45">
      <c r="A728" s="64" t="s">
        <v>17</v>
      </c>
      <c r="B728" s="64" t="s">
        <v>716</v>
      </c>
      <c r="C728" s="64">
        <v>75133</v>
      </c>
      <c r="D728" s="64">
        <v>70663</v>
      </c>
    </row>
    <row r="729" spans="1:4" x14ac:dyDescent="0.45">
      <c r="A729" s="64" t="s">
        <v>17</v>
      </c>
      <c r="B729" s="64" t="s">
        <v>717</v>
      </c>
      <c r="C729" s="64">
        <v>25883</v>
      </c>
      <c r="D729" s="64">
        <v>23628</v>
      </c>
    </row>
    <row r="730" spans="1:4" x14ac:dyDescent="0.45">
      <c r="A730" s="64" t="s">
        <v>17</v>
      </c>
      <c r="B730" s="64" t="s">
        <v>718</v>
      </c>
      <c r="C730" s="64">
        <v>94578</v>
      </c>
      <c r="D730" s="64">
        <v>112026</v>
      </c>
    </row>
    <row r="731" spans="1:4" x14ac:dyDescent="0.45">
      <c r="A731" s="64" t="s">
        <v>17</v>
      </c>
      <c r="B731" s="64" t="s">
        <v>719</v>
      </c>
      <c r="C731" s="64">
        <v>38873</v>
      </c>
      <c r="D731" s="64">
        <v>33626</v>
      </c>
    </row>
    <row r="732" spans="1:4" x14ac:dyDescent="0.45">
      <c r="A732" s="64" t="s">
        <v>17</v>
      </c>
      <c r="B732" s="64" t="s">
        <v>720</v>
      </c>
      <c r="C732" s="64">
        <v>29872</v>
      </c>
      <c r="D732" s="64">
        <v>26754</v>
      </c>
    </row>
    <row r="733" spans="1:4" x14ac:dyDescent="0.45">
      <c r="A733" s="64" t="s">
        <v>17</v>
      </c>
      <c r="B733" s="64" t="s">
        <v>721</v>
      </c>
      <c r="C733" s="64">
        <v>16827</v>
      </c>
      <c r="D733" s="64">
        <v>15865</v>
      </c>
    </row>
    <row r="734" spans="1:4" x14ac:dyDescent="0.45">
      <c r="A734" s="64" t="s">
        <v>17</v>
      </c>
      <c r="B734" s="64" t="s">
        <v>722</v>
      </c>
      <c r="C734" s="64">
        <v>247992</v>
      </c>
      <c r="D734" s="64">
        <v>151693</v>
      </c>
    </row>
    <row r="735" spans="1:4" x14ac:dyDescent="0.45">
      <c r="A735" s="64" t="s">
        <v>17</v>
      </c>
      <c r="B735" s="64" t="s">
        <v>18</v>
      </c>
      <c r="C735" s="64">
        <v>202776</v>
      </c>
      <c r="D735" s="64">
        <v>195985</v>
      </c>
    </row>
    <row r="736" spans="1:4" x14ac:dyDescent="0.45">
      <c r="A736" s="64" t="s">
        <v>17</v>
      </c>
      <c r="B736" s="64" t="s">
        <v>723</v>
      </c>
      <c r="C736" s="64">
        <v>33949</v>
      </c>
      <c r="D736" s="64">
        <v>30526</v>
      </c>
    </row>
    <row r="737" spans="1:4" x14ac:dyDescent="0.45">
      <c r="A737" s="64" t="s">
        <v>17</v>
      </c>
      <c r="B737" s="64" t="s">
        <v>724</v>
      </c>
      <c r="C737" s="64">
        <v>143644</v>
      </c>
      <c r="D737" s="64">
        <v>131172</v>
      </c>
    </row>
    <row r="738" spans="1:4" x14ac:dyDescent="0.45">
      <c r="A738" s="64" t="s">
        <v>17</v>
      </c>
      <c r="B738" s="64" t="s">
        <v>725</v>
      </c>
      <c r="C738" s="64">
        <v>112197</v>
      </c>
      <c r="D738" s="64">
        <v>97506</v>
      </c>
    </row>
    <row r="739" spans="1:4" x14ac:dyDescent="0.45">
      <c r="A739" s="64" t="s">
        <v>17</v>
      </c>
      <c r="B739" s="64" t="s">
        <v>3078</v>
      </c>
      <c r="C739" s="64">
        <v>5562</v>
      </c>
      <c r="D739" s="64">
        <v>2137</v>
      </c>
    </row>
    <row r="740" spans="1:4" x14ac:dyDescent="0.45">
      <c r="A740" s="64" t="s">
        <v>17</v>
      </c>
      <c r="B740" s="64" t="s">
        <v>726</v>
      </c>
      <c r="C740" s="64">
        <v>59605</v>
      </c>
      <c r="D740" s="64">
        <v>44473</v>
      </c>
    </row>
    <row r="741" spans="1:4" x14ac:dyDescent="0.45">
      <c r="A741" s="64" t="s">
        <v>17</v>
      </c>
      <c r="B741" s="64" t="s">
        <v>727</v>
      </c>
      <c r="C741" s="64">
        <v>32024</v>
      </c>
      <c r="D741" s="64">
        <v>24325</v>
      </c>
    </row>
    <row r="742" spans="1:4" x14ac:dyDescent="0.45">
      <c r="A742" s="64" t="s">
        <v>17</v>
      </c>
      <c r="B742" s="64" t="s">
        <v>728</v>
      </c>
      <c r="C742" s="64">
        <v>20253</v>
      </c>
      <c r="D742" s="64">
        <v>18472</v>
      </c>
    </row>
    <row r="743" spans="1:4" x14ac:dyDescent="0.45">
      <c r="A743" s="64" t="s">
        <v>17</v>
      </c>
      <c r="B743" s="64" t="s">
        <v>729</v>
      </c>
      <c r="C743" s="64">
        <v>81137</v>
      </c>
      <c r="D743" s="64">
        <v>56464</v>
      </c>
    </row>
    <row r="744" spans="1:4" x14ac:dyDescent="0.45">
      <c r="A744" s="64" t="s">
        <v>17</v>
      </c>
      <c r="B744" s="64" t="s">
        <v>730</v>
      </c>
      <c r="C744" s="64">
        <v>31176</v>
      </c>
      <c r="D744" s="64">
        <v>32805</v>
      </c>
    </row>
    <row r="745" spans="1:4" x14ac:dyDescent="0.45">
      <c r="A745" s="64" t="s">
        <v>17</v>
      </c>
      <c r="B745" s="64" t="s">
        <v>731</v>
      </c>
      <c r="C745" s="64">
        <v>27167</v>
      </c>
      <c r="D745" s="64">
        <v>25086</v>
      </c>
    </row>
    <row r="746" spans="1:4" x14ac:dyDescent="0.45">
      <c r="A746" s="64" t="s">
        <v>17</v>
      </c>
      <c r="B746" s="64" t="s">
        <v>732</v>
      </c>
      <c r="C746" s="64">
        <v>43344</v>
      </c>
      <c r="D746" s="64">
        <v>38778</v>
      </c>
    </row>
    <row r="747" spans="1:4" x14ac:dyDescent="0.45">
      <c r="A747" s="64" t="s">
        <v>17</v>
      </c>
      <c r="B747" s="64" t="s">
        <v>733</v>
      </c>
      <c r="C747" s="64">
        <v>25892</v>
      </c>
      <c r="D747" s="64">
        <v>22661</v>
      </c>
    </row>
    <row r="748" spans="1:4" x14ac:dyDescent="0.45">
      <c r="A748" s="64" t="s">
        <v>17</v>
      </c>
      <c r="B748" s="64" t="s">
        <v>734</v>
      </c>
      <c r="C748" s="64">
        <v>479920</v>
      </c>
      <c r="D748" s="64">
        <v>556956</v>
      </c>
    </row>
    <row r="749" spans="1:4" x14ac:dyDescent="0.45">
      <c r="A749" s="64" t="s">
        <v>17</v>
      </c>
      <c r="B749" s="64" t="s">
        <v>735</v>
      </c>
      <c r="C749" s="64">
        <v>48483</v>
      </c>
      <c r="D749" s="64">
        <v>39046</v>
      </c>
    </row>
    <row r="750" spans="1:4" x14ac:dyDescent="0.45">
      <c r="A750" s="64" t="s">
        <v>17</v>
      </c>
      <c r="B750" s="64" t="s">
        <v>736</v>
      </c>
      <c r="C750" s="64">
        <v>118302</v>
      </c>
      <c r="D750" s="64">
        <v>104312</v>
      </c>
    </row>
    <row r="751" spans="1:4" x14ac:dyDescent="0.45">
      <c r="A751" s="64" t="s">
        <v>17</v>
      </c>
      <c r="B751" s="64" t="s">
        <v>737</v>
      </c>
      <c r="C751" s="64">
        <v>28720</v>
      </c>
      <c r="D751" s="64">
        <v>25095</v>
      </c>
    </row>
    <row r="752" spans="1:4" x14ac:dyDescent="0.45">
      <c r="A752" s="64" t="s">
        <v>17</v>
      </c>
      <c r="B752" s="64" t="s">
        <v>738</v>
      </c>
      <c r="C752" s="64">
        <v>319462</v>
      </c>
      <c r="D752" s="64">
        <v>252108</v>
      </c>
    </row>
    <row r="753" spans="1:4" x14ac:dyDescent="0.45">
      <c r="A753" s="64" t="s">
        <v>17</v>
      </c>
      <c r="B753" s="64" t="s">
        <v>739</v>
      </c>
      <c r="C753" s="64">
        <v>73228</v>
      </c>
      <c r="D753" s="64">
        <v>60026</v>
      </c>
    </row>
    <row r="754" spans="1:4" x14ac:dyDescent="0.45">
      <c r="A754" s="64" t="s">
        <v>17</v>
      </c>
      <c r="B754" s="64" t="s">
        <v>740</v>
      </c>
      <c r="C754" s="64">
        <v>28314</v>
      </c>
      <c r="D754" s="64">
        <v>24858</v>
      </c>
    </row>
    <row r="755" spans="1:4" x14ac:dyDescent="0.45">
      <c r="A755" s="64" t="s">
        <v>17</v>
      </c>
      <c r="B755" s="64" t="s">
        <v>741</v>
      </c>
      <c r="C755" s="64">
        <v>535</v>
      </c>
      <c r="D755" s="64">
        <v>700</v>
      </c>
    </row>
    <row r="756" spans="1:4" x14ac:dyDescent="0.45">
      <c r="A756" s="64" t="s">
        <v>17</v>
      </c>
      <c r="B756" s="64" t="s">
        <v>741</v>
      </c>
      <c r="C756" s="64">
        <v>448</v>
      </c>
      <c r="D756" s="64">
        <v>668</v>
      </c>
    </row>
    <row r="757" spans="1:4" x14ac:dyDescent="0.45">
      <c r="A757" s="64" t="s">
        <v>17</v>
      </c>
      <c r="B757" s="64" t="s">
        <v>741</v>
      </c>
      <c r="C757" s="64">
        <v>113153</v>
      </c>
      <c r="D757" s="64">
        <v>112013</v>
      </c>
    </row>
    <row r="758" spans="1:4" x14ac:dyDescent="0.45">
      <c r="A758" s="64" t="s">
        <v>17</v>
      </c>
      <c r="B758" s="64" t="s">
        <v>741</v>
      </c>
      <c r="C758" s="64">
        <v>28777</v>
      </c>
      <c r="D758" s="64">
        <v>27903</v>
      </c>
    </row>
    <row r="759" spans="1:4" x14ac:dyDescent="0.45">
      <c r="A759" s="64" t="s">
        <v>17</v>
      </c>
      <c r="B759" s="64" t="s">
        <v>743</v>
      </c>
      <c r="C759" s="64">
        <v>49308</v>
      </c>
      <c r="D759" s="64">
        <v>43950</v>
      </c>
    </row>
    <row r="760" spans="1:4" x14ac:dyDescent="0.45">
      <c r="A760" s="64" t="s">
        <v>17</v>
      </c>
      <c r="B760" s="64" t="s">
        <v>745</v>
      </c>
      <c r="C760" s="64">
        <v>30405</v>
      </c>
      <c r="D760" s="64">
        <v>26358</v>
      </c>
    </row>
    <row r="761" spans="1:4" x14ac:dyDescent="0.45">
      <c r="A761" s="64" t="s">
        <v>17</v>
      </c>
      <c r="B761" s="64" t="s">
        <v>747</v>
      </c>
      <c r="C761" s="64">
        <v>76193</v>
      </c>
      <c r="D761" s="64">
        <v>63257</v>
      </c>
    </row>
    <row r="762" spans="1:4" x14ac:dyDescent="0.45">
      <c r="A762" s="64" t="s">
        <v>17</v>
      </c>
      <c r="B762" s="64" t="s">
        <v>748</v>
      </c>
      <c r="C762" s="64">
        <v>41734</v>
      </c>
      <c r="D762" s="64">
        <v>36479</v>
      </c>
    </row>
    <row r="763" spans="1:4" x14ac:dyDescent="0.45">
      <c r="A763" s="64" t="s">
        <v>17</v>
      </c>
      <c r="B763" s="64" t="s">
        <v>749</v>
      </c>
      <c r="C763" s="64">
        <v>83715</v>
      </c>
      <c r="D763" s="64">
        <v>93194</v>
      </c>
    </row>
    <row r="764" spans="1:4" x14ac:dyDescent="0.45">
      <c r="A764" s="64" t="s">
        <v>17</v>
      </c>
      <c r="B764" s="64" t="s">
        <v>750</v>
      </c>
      <c r="C764" s="64">
        <v>25575</v>
      </c>
      <c r="D764" s="64">
        <v>24136</v>
      </c>
    </row>
    <row r="765" spans="1:4" x14ac:dyDescent="0.45">
      <c r="A765" s="64" t="s">
        <v>17</v>
      </c>
      <c r="B765" s="64" t="s">
        <v>751</v>
      </c>
      <c r="C765" s="64">
        <v>25001</v>
      </c>
      <c r="D765" s="64">
        <v>25556</v>
      </c>
    </row>
    <row r="766" spans="1:4" x14ac:dyDescent="0.45">
      <c r="A766" s="64" t="s">
        <v>17</v>
      </c>
      <c r="B766" s="64" t="s">
        <v>752</v>
      </c>
      <c r="C766" s="64">
        <v>21843</v>
      </c>
      <c r="D766" s="64">
        <v>20141</v>
      </c>
    </row>
    <row r="767" spans="1:4" x14ac:dyDescent="0.45">
      <c r="A767" s="64" t="s">
        <v>17</v>
      </c>
      <c r="B767" s="64" t="s">
        <v>753</v>
      </c>
      <c r="C767" s="64">
        <v>41492</v>
      </c>
      <c r="D767" s="64">
        <v>32610</v>
      </c>
    </row>
    <row r="768" spans="1:4" x14ac:dyDescent="0.45">
      <c r="A768" s="64" t="s">
        <v>17</v>
      </c>
      <c r="B768" s="64" t="s">
        <v>755</v>
      </c>
      <c r="C768" s="64">
        <v>21173</v>
      </c>
      <c r="D768" s="64">
        <v>20966</v>
      </c>
    </row>
    <row r="769" spans="1:4" x14ac:dyDescent="0.45">
      <c r="A769" s="64" t="s">
        <v>17</v>
      </c>
      <c r="B769" s="64" t="s">
        <v>756</v>
      </c>
      <c r="C769" s="64">
        <v>42769</v>
      </c>
      <c r="D769" s="64">
        <v>40071</v>
      </c>
    </row>
    <row r="770" spans="1:4" x14ac:dyDescent="0.45">
      <c r="A770" s="64" t="s">
        <v>17</v>
      </c>
      <c r="B770" s="64" t="s">
        <v>758</v>
      </c>
      <c r="C770" s="64">
        <v>36954</v>
      </c>
      <c r="D770" s="64">
        <v>33369</v>
      </c>
    </row>
    <row r="771" spans="1:4" x14ac:dyDescent="0.45">
      <c r="A771" s="64" t="s">
        <v>17</v>
      </c>
      <c r="B771" s="64" t="s">
        <v>759</v>
      </c>
      <c r="C771" s="64">
        <v>184991</v>
      </c>
      <c r="D771" s="64">
        <v>141453</v>
      </c>
    </row>
    <row r="772" spans="1:4" x14ac:dyDescent="0.45">
      <c r="A772" s="64" t="s">
        <v>17</v>
      </c>
      <c r="B772" s="64" t="s">
        <v>760</v>
      </c>
      <c r="C772" s="64">
        <v>17722</v>
      </c>
      <c r="D772" s="64">
        <v>15792</v>
      </c>
    </row>
    <row r="773" spans="1:4" x14ac:dyDescent="0.45">
      <c r="A773" s="64" t="s">
        <v>17</v>
      </c>
      <c r="B773" s="64" t="s">
        <v>761</v>
      </c>
      <c r="C773" s="64">
        <v>82772</v>
      </c>
      <c r="D773" s="64">
        <v>80726</v>
      </c>
    </row>
    <row r="774" spans="1:4" x14ac:dyDescent="0.45">
      <c r="A774" s="64" t="s">
        <v>17</v>
      </c>
      <c r="B774" s="64" t="s">
        <v>763</v>
      </c>
      <c r="C774" s="64">
        <v>30850</v>
      </c>
      <c r="D774" s="64">
        <v>27563</v>
      </c>
    </row>
    <row r="775" spans="1:4" x14ac:dyDescent="0.45">
      <c r="A775" s="64" t="s">
        <v>17</v>
      </c>
      <c r="B775" s="64" t="s">
        <v>764</v>
      </c>
      <c r="C775" s="64">
        <v>69590</v>
      </c>
      <c r="D775" s="64">
        <v>42355</v>
      </c>
    </row>
    <row r="776" spans="1:4" x14ac:dyDescent="0.45">
      <c r="A776" s="64" t="s">
        <v>17</v>
      </c>
      <c r="B776" s="64" t="s">
        <v>765</v>
      </c>
      <c r="C776" s="64">
        <v>63794</v>
      </c>
      <c r="D776" s="64">
        <v>56320</v>
      </c>
    </row>
    <row r="777" spans="1:4" x14ac:dyDescent="0.45">
      <c r="A777" s="64" t="s">
        <v>17</v>
      </c>
      <c r="B777" s="64" t="s">
        <v>766</v>
      </c>
      <c r="C777" s="64">
        <v>30347</v>
      </c>
      <c r="D777" s="64">
        <v>27922</v>
      </c>
    </row>
    <row r="778" spans="1:4" x14ac:dyDescent="0.45">
      <c r="A778" s="64" t="s">
        <v>17</v>
      </c>
      <c r="B778" s="64" t="s">
        <v>767</v>
      </c>
      <c r="C778" s="64">
        <v>35368</v>
      </c>
      <c r="D778" s="64">
        <v>30768</v>
      </c>
    </row>
    <row r="779" spans="1:4" x14ac:dyDescent="0.45">
      <c r="A779" s="64" t="s">
        <v>17</v>
      </c>
      <c r="B779" s="64" t="s">
        <v>768</v>
      </c>
      <c r="C779" s="64">
        <v>67648</v>
      </c>
      <c r="D779" s="64">
        <v>54135</v>
      </c>
    </row>
    <row r="780" spans="1:4" x14ac:dyDescent="0.45">
      <c r="A780" s="64" t="s">
        <v>17</v>
      </c>
      <c r="B780" s="64" t="s">
        <v>769</v>
      </c>
      <c r="C780" s="64">
        <v>194947</v>
      </c>
      <c r="D780" s="64">
        <v>178055</v>
      </c>
    </row>
    <row r="781" spans="1:4" x14ac:dyDescent="0.45">
      <c r="A781" s="64" t="s">
        <v>17</v>
      </c>
      <c r="B781" s="64" t="s">
        <v>770</v>
      </c>
      <c r="C781" s="64">
        <v>218095</v>
      </c>
      <c r="D781" s="64">
        <v>196793</v>
      </c>
    </row>
    <row r="782" spans="1:4" x14ac:dyDescent="0.45">
      <c r="A782" s="64" t="s">
        <v>17</v>
      </c>
      <c r="B782" s="64" t="s">
        <v>771</v>
      </c>
      <c r="C782" s="64">
        <v>160941</v>
      </c>
      <c r="D782" s="64">
        <v>232411</v>
      </c>
    </row>
    <row r="783" spans="1:4" x14ac:dyDescent="0.45">
      <c r="A783" s="64" t="s">
        <v>17</v>
      </c>
      <c r="B783" s="64" t="s">
        <v>772</v>
      </c>
      <c r="C783" s="64">
        <v>23250</v>
      </c>
      <c r="D783" s="64">
        <v>18459</v>
      </c>
    </row>
    <row r="784" spans="1:4" x14ac:dyDescent="0.45">
      <c r="A784" s="64" t="s">
        <v>17</v>
      </c>
      <c r="B784" s="64" t="s">
        <v>773</v>
      </c>
      <c r="C784" s="64">
        <v>62052</v>
      </c>
      <c r="D784" s="64">
        <v>18855</v>
      </c>
    </row>
    <row r="785" spans="1:4" x14ac:dyDescent="0.45">
      <c r="A785" s="64" t="s">
        <v>17</v>
      </c>
      <c r="B785" s="64" t="s">
        <v>774</v>
      </c>
      <c r="C785" s="64">
        <v>43366</v>
      </c>
      <c r="D785" s="64">
        <v>39205</v>
      </c>
    </row>
    <row r="786" spans="1:4" x14ac:dyDescent="0.45">
      <c r="A786" s="64" t="s">
        <v>17</v>
      </c>
      <c r="B786" s="64" t="s">
        <v>775</v>
      </c>
      <c r="C786" s="64">
        <v>122344</v>
      </c>
      <c r="D786" s="64">
        <v>122300</v>
      </c>
    </row>
    <row r="787" spans="1:4" x14ac:dyDescent="0.45">
      <c r="A787" s="64" t="s">
        <v>17</v>
      </c>
      <c r="B787" s="64" t="s">
        <v>776</v>
      </c>
      <c r="C787" s="64">
        <v>64497</v>
      </c>
      <c r="D787" s="64">
        <v>51944</v>
      </c>
    </row>
    <row r="788" spans="1:4" x14ac:dyDescent="0.45">
      <c r="A788" s="64" t="s">
        <v>17</v>
      </c>
      <c r="B788" s="64" t="s">
        <v>778</v>
      </c>
      <c r="C788" s="64">
        <v>28495</v>
      </c>
      <c r="D788" s="64">
        <v>25275</v>
      </c>
    </row>
    <row r="789" spans="1:4" x14ac:dyDescent="0.45">
      <c r="A789" s="64" t="s">
        <v>17</v>
      </c>
      <c r="B789" s="64" t="s">
        <v>617</v>
      </c>
      <c r="C789" s="64">
        <v>125497</v>
      </c>
      <c r="D789" s="64">
        <v>113749</v>
      </c>
    </row>
    <row r="790" spans="1:4" x14ac:dyDescent="0.45">
      <c r="A790" s="64" t="s">
        <v>17</v>
      </c>
      <c r="B790" s="64" t="s">
        <v>781</v>
      </c>
      <c r="C790" s="64">
        <v>55330</v>
      </c>
      <c r="D790" s="64">
        <v>51147</v>
      </c>
    </row>
    <row r="791" spans="1:4" x14ac:dyDescent="0.45">
      <c r="A791" s="64" t="s">
        <v>17</v>
      </c>
      <c r="B791" s="64" t="s">
        <v>782</v>
      </c>
      <c r="C791" s="64">
        <v>151770</v>
      </c>
      <c r="D791" s="64">
        <v>197382</v>
      </c>
    </row>
    <row r="792" spans="1:4" x14ac:dyDescent="0.45">
      <c r="A792" s="64" t="s">
        <v>17</v>
      </c>
      <c r="B792" s="64" t="s">
        <v>784</v>
      </c>
      <c r="C792" s="64">
        <v>23596</v>
      </c>
      <c r="D792" s="64">
        <v>22282</v>
      </c>
    </row>
    <row r="793" spans="1:4" x14ac:dyDescent="0.45">
      <c r="A793" s="64" t="s">
        <v>17</v>
      </c>
      <c r="B793" s="64" t="s">
        <v>785</v>
      </c>
      <c r="C793" s="64">
        <v>39558</v>
      </c>
      <c r="D793" s="64">
        <v>32191</v>
      </c>
    </row>
    <row r="794" spans="1:4" x14ac:dyDescent="0.45">
      <c r="A794" s="64" t="s">
        <v>17</v>
      </c>
      <c r="B794" s="64" t="s">
        <v>786</v>
      </c>
      <c r="C794" s="64">
        <v>1286678</v>
      </c>
      <c r="D794" s="64">
        <v>1003015</v>
      </c>
    </row>
    <row r="795" spans="1:4" x14ac:dyDescent="0.45">
      <c r="A795" s="64" t="s">
        <v>17</v>
      </c>
      <c r="B795" s="64" t="s">
        <v>787</v>
      </c>
      <c r="C795" s="64">
        <v>34845</v>
      </c>
      <c r="D795" s="64">
        <v>34923</v>
      </c>
    </row>
    <row r="796" spans="1:4" x14ac:dyDescent="0.45">
      <c r="A796" s="64" t="s">
        <v>17</v>
      </c>
      <c r="B796" s="64" t="s">
        <v>788</v>
      </c>
      <c r="C796" s="64">
        <v>38489</v>
      </c>
      <c r="D796" s="64">
        <v>32395</v>
      </c>
    </row>
    <row r="797" spans="1:4" x14ac:dyDescent="0.45">
      <c r="A797" s="64" t="s">
        <v>17</v>
      </c>
      <c r="B797" s="64" t="s">
        <v>789</v>
      </c>
      <c r="C797" s="64">
        <v>46018</v>
      </c>
      <c r="D797" s="64">
        <v>29645</v>
      </c>
    </row>
    <row r="798" spans="1:4" x14ac:dyDescent="0.45">
      <c r="A798" s="64" t="s">
        <v>17</v>
      </c>
      <c r="B798" s="64" t="s">
        <v>790</v>
      </c>
      <c r="C798" s="64">
        <v>28407</v>
      </c>
      <c r="D798" s="64">
        <v>23057</v>
      </c>
    </row>
    <row r="799" spans="1:4" x14ac:dyDescent="0.45">
      <c r="A799" s="64" t="s">
        <v>17</v>
      </c>
      <c r="B799" s="64" t="s">
        <v>793</v>
      </c>
      <c r="C799" s="64">
        <v>33246</v>
      </c>
      <c r="D799" s="64">
        <v>26875</v>
      </c>
    </row>
    <row r="800" spans="1:4" x14ac:dyDescent="0.45">
      <c r="A800" s="64" t="s">
        <v>17</v>
      </c>
      <c r="B800" s="64" t="s">
        <v>794</v>
      </c>
      <c r="C800" s="64">
        <v>41530</v>
      </c>
      <c r="D800" s="64">
        <v>32417</v>
      </c>
    </row>
    <row r="801" spans="1:4" x14ac:dyDescent="0.45">
      <c r="A801" s="64" t="s">
        <v>17</v>
      </c>
      <c r="B801" s="64" t="s">
        <v>795</v>
      </c>
      <c r="C801" s="64">
        <v>19465</v>
      </c>
      <c r="D801" s="64">
        <v>15777</v>
      </c>
    </row>
    <row r="802" spans="1:4" x14ac:dyDescent="0.45">
      <c r="A802" s="64" t="s">
        <v>17</v>
      </c>
      <c r="B802" s="64" t="s">
        <v>797</v>
      </c>
      <c r="C802" s="64">
        <v>925</v>
      </c>
      <c r="D802" s="64">
        <v>472</v>
      </c>
    </row>
    <row r="803" spans="1:4" x14ac:dyDescent="0.45">
      <c r="A803" s="64" t="s">
        <v>17</v>
      </c>
      <c r="B803" s="64" t="s">
        <v>798</v>
      </c>
      <c r="C803" s="64">
        <v>78354</v>
      </c>
      <c r="D803" s="64">
        <v>73774</v>
      </c>
    </row>
    <row r="804" spans="1:4" x14ac:dyDescent="0.45">
      <c r="A804" s="64" t="s">
        <v>17</v>
      </c>
      <c r="B804" s="64" t="s">
        <v>801</v>
      </c>
      <c r="C804" s="64">
        <v>56402</v>
      </c>
      <c r="D804" s="64">
        <v>58194</v>
      </c>
    </row>
    <row r="805" spans="1:4" x14ac:dyDescent="0.45">
      <c r="A805" s="64" t="s">
        <v>17</v>
      </c>
      <c r="B805" s="64" t="s">
        <v>802</v>
      </c>
      <c r="C805" s="64">
        <v>54547</v>
      </c>
      <c r="D805" s="64">
        <v>46960</v>
      </c>
    </row>
    <row r="806" spans="1:4" x14ac:dyDescent="0.45">
      <c r="A806" s="64" t="s">
        <v>17</v>
      </c>
      <c r="B806" s="64" t="s">
        <v>803</v>
      </c>
      <c r="C806" s="64">
        <v>28814</v>
      </c>
      <c r="D806" s="64">
        <v>17704</v>
      </c>
    </row>
    <row r="807" spans="1:4" x14ac:dyDescent="0.45">
      <c r="A807" s="64" t="s">
        <v>17</v>
      </c>
      <c r="B807" s="64" t="s">
        <v>805</v>
      </c>
      <c r="C807" s="64">
        <v>26515</v>
      </c>
      <c r="D807" s="64">
        <v>22431</v>
      </c>
    </row>
    <row r="808" spans="1:4" x14ac:dyDescent="0.45">
      <c r="A808" s="64" t="s">
        <v>17</v>
      </c>
      <c r="B808" s="64" t="s">
        <v>806</v>
      </c>
      <c r="C808" s="64">
        <v>4467797</v>
      </c>
      <c r="D808" s="64">
        <v>2811614</v>
      </c>
    </row>
    <row r="809" spans="1:4" x14ac:dyDescent="0.45">
      <c r="A809" s="64" t="s">
        <v>17</v>
      </c>
      <c r="B809" s="64" t="s">
        <v>809</v>
      </c>
      <c r="C809" s="64">
        <v>27822</v>
      </c>
      <c r="D809" s="64">
        <v>26104</v>
      </c>
    </row>
    <row r="810" spans="1:4" x14ac:dyDescent="0.45">
      <c r="A810" s="64" t="s">
        <v>17</v>
      </c>
      <c r="B810" s="64" t="s">
        <v>811</v>
      </c>
      <c r="C810" s="64">
        <v>18298</v>
      </c>
      <c r="D810" s="64">
        <v>17473</v>
      </c>
    </row>
    <row r="811" spans="1:4" x14ac:dyDescent="0.45">
      <c r="A811" s="64" t="s">
        <v>17</v>
      </c>
      <c r="B811" s="64" t="s">
        <v>813</v>
      </c>
      <c r="C811" s="64">
        <v>42351</v>
      </c>
      <c r="D811" s="64">
        <v>36880</v>
      </c>
    </row>
    <row r="812" spans="1:4" x14ac:dyDescent="0.45">
      <c r="A812" s="64" t="s">
        <v>17</v>
      </c>
      <c r="B812" s="64" t="s">
        <v>815</v>
      </c>
      <c r="C812" s="64">
        <v>27954</v>
      </c>
      <c r="D812" s="64">
        <v>22815</v>
      </c>
    </row>
    <row r="813" spans="1:4" x14ac:dyDescent="0.45">
      <c r="A813" s="64" t="s">
        <v>17</v>
      </c>
      <c r="B813" s="64" t="s">
        <v>817</v>
      </c>
      <c r="C813" s="64">
        <v>27859</v>
      </c>
      <c r="D813" s="64">
        <v>21684</v>
      </c>
    </row>
    <row r="814" spans="1:4" x14ac:dyDescent="0.45">
      <c r="A814" s="64" t="s">
        <v>17</v>
      </c>
      <c r="B814" s="64" t="s">
        <v>817</v>
      </c>
      <c r="C814" s="64">
        <v>6976</v>
      </c>
      <c r="D814" s="64">
        <v>3269</v>
      </c>
    </row>
    <row r="815" spans="1:4" x14ac:dyDescent="0.45">
      <c r="A815" s="64" t="s">
        <v>17</v>
      </c>
      <c r="B815" s="64" t="s">
        <v>818</v>
      </c>
      <c r="C815" s="64">
        <v>33762</v>
      </c>
      <c r="D815" s="64">
        <v>32191</v>
      </c>
    </row>
    <row r="816" spans="1:4" x14ac:dyDescent="0.45">
      <c r="A816" s="64" t="s">
        <v>17</v>
      </c>
      <c r="B816" s="64" t="s">
        <v>819</v>
      </c>
      <c r="C816" s="64">
        <v>58528</v>
      </c>
      <c r="D816" s="64">
        <v>51261</v>
      </c>
    </row>
    <row r="817" spans="1:4" x14ac:dyDescent="0.45">
      <c r="A817" s="64" t="s">
        <v>17</v>
      </c>
      <c r="B817" s="64" t="s">
        <v>820</v>
      </c>
      <c r="C817" s="64">
        <v>57108</v>
      </c>
      <c r="D817" s="64">
        <v>53876</v>
      </c>
    </row>
    <row r="818" spans="1:4" x14ac:dyDescent="0.45">
      <c r="A818" s="64" t="s">
        <v>17</v>
      </c>
      <c r="B818" s="64" t="s">
        <v>821</v>
      </c>
      <c r="C818" s="64">
        <v>58775</v>
      </c>
      <c r="D818" s="64">
        <v>55438</v>
      </c>
    </row>
    <row r="819" spans="1:4" x14ac:dyDescent="0.45">
      <c r="A819" s="64" t="s">
        <v>17</v>
      </c>
      <c r="B819" s="64" t="s">
        <v>822</v>
      </c>
      <c r="C819" s="64">
        <v>20646</v>
      </c>
      <c r="D819" s="64">
        <v>4480</v>
      </c>
    </row>
    <row r="820" spans="1:4" x14ac:dyDescent="0.45">
      <c r="A820" s="64" t="s">
        <v>17</v>
      </c>
      <c r="B820" s="64" t="s">
        <v>823</v>
      </c>
      <c r="C820" s="64">
        <v>27790</v>
      </c>
      <c r="D820" s="64">
        <v>25033</v>
      </c>
    </row>
    <row r="821" spans="1:4" x14ac:dyDescent="0.45">
      <c r="A821" s="64" t="s">
        <v>17</v>
      </c>
      <c r="B821" s="64" t="s">
        <v>824</v>
      </c>
      <c r="C821" s="64">
        <v>1670806</v>
      </c>
      <c r="D821" s="64">
        <v>1491045</v>
      </c>
    </row>
    <row r="822" spans="1:4" x14ac:dyDescent="0.45">
      <c r="A822" s="64" t="s">
        <v>17</v>
      </c>
      <c r="B822" s="64" t="s">
        <v>825</v>
      </c>
      <c r="C822" s="64">
        <v>248</v>
      </c>
      <c r="D822" s="64">
        <v>961</v>
      </c>
    </row>
    <row r="823" spans="1:4" x14ac:dyDescent="0.45">
      <c r="A823" s="64" t="s">
        <v>17</v>
      </c>
      <c r="B823" s="64" t="s">
        <v>828</v>
      </c>
      <c r="C823" s="64">
        <v>1162</v>
      </c>
      <c r="D823" s="64">
        <v>890</v>
      </c>
    </row>
    <row r="824" spans="1:4" x14ac:dyDescent="0.45">
      <c r="A824" s="64" t="s">
        <v>17</v>
      </c>
      <c r="B824" s="64" t="s">
        <v>828</v>
      </c>
      <c r="C824" s="64">
        <v>114636</v>
      </c>
      <c r="D824" s="64">
        <v>145592</v>
      </c>
    </row>
    <row r="825" spans="1:4" x14ac:dyDescent="0.45">
      <c r="A825" s="64" t="s">
        <v>17</v>
      </c>
      <c r="B825" s="64" t="s">
        <v>829</v>
      </c>
      <c r="C825" s="64">
        <v>14554</v>
      </c>
      <c r="D825" s="64">
        <v>15858</v>
      </c>
    </row>
    <row r="826" spans="1:4" x14ac:dyDescent="0.45">
      <c r="A826" s="64" t="s">
        <v>17</v>
      </c>
      <c r="B826" s="64" t="s">
        <v>3079</v>
      </c>
      <c r="C826" s="64">
        <v>163630</v>
      </c>
      <c r="D826" s="64">
        <v>71406</v>
      </c>
    </row>
    <row r="827" spans="1:4" x14ac:dyDescent="0.45">
      <c r="A827" s="64" t="s">
        <v>17</v>
      </c>
      <c r="B827" s="64" t="s">
        <v>3079</v>
      </c>
      <c r="C827" s="64">
        <v>34162</v>
      </c>
      <c r="D827" s="64">
        <v>23844</v>
      </c>
    </row>
    <row r="828" spans="1:4" x14ac:dyDescent="0.45">
      <c r="A828" s="64" t="s">
        <v>17</v>
      </c>
      <c r="B828" s="64" t="s">
        <v>830</v>
      </c>
      <c r="C828" s="64">
        <v>166</v>
      </c>
      <c r="D828" s="64">
        <v>338</v>
      </c>
    </row>
    <row r="829" spans="1:4" x14ac:dyDescent="0.45">
      <c r="A829" s="64" t="s">
        <v>17</v>
      </c>
      <c r="B829" s="64" t="s">
        <v>831</v>
      </c>
      <c r="C829" s="64">
        <v>154636</v>
      </c>
      <c r="D829" s="64">
        <v>158032</v>
      </c>
    </row>
    <row r="830" spans="1:4" x14ac:dyDescent="0.45">
      <c r="A830" s="64" t="s">
        <v>17</v>
      </c>
      <c r="B830" s="64" t="s">
        <v>833</v>
      </c>
      <c r="C830" s="64">
        <v>25558</v>
      </c>
      <c r="D830" s="64">
        <v>30961</v>
      </c>
    </row>
    <row r="831" spans="1:4" x14ac:dyDescent="0.45">
      <c r="A831" s="64" t="s">
        <v>17</v>
      </c>
      <c r="B831" s="64" t="s">
        <v>834</v>
      </c>
      <c r="C831" s="64">
        <v>55821</v>
      </c>
      <c r="D831" s="64">
        <v>53094</v>
      </c>
    </row>
    <row r="832" spans="1:4" x14ac:dyDescent="0.45">
      <c r="A832" s="64" t="s">
        <v>17</v>
      </c>
      <c r="B832" s="64" t="s">
        <v>835</v>
      </c>
      <c r="C832" s="64">
        <v>19515</v>
      </c>
      <c r="D832" s="64">
        <v>18061</v>
      </c>
    </row>
    <row r="833" spans="1:4" x14ac:dyDescent="0.45">
      <c r="A833" s="64" t="s">
        <v>17</v>
      </c>
      <c r="B833" s="64" t="s">
        <v>836</v>
      </c>
      <c r="C833" s="64">
        <v>63073</v>
      </c>
      <c r="D833" s="64">
        <v>73488</v>
      </c>
    </row>
    <row r="834" spans="1:4" x14ac:dyDescent="0.45">
      <c r="A834" s="64" t="s">
        <v>17</v>
      </c>
      <c r="B834" s="64" t="s">
        <v>837</v>
      </c>
      <c r="C834" s="64">
        <v>39789</v>
      </c>
      <c r="D834" s="64">
        <v>36226</v>
      </c>
    </row>
    <row r="835" spans="1:4" x14ac:dyDescent="0.45">
      <c r="A835" s="64" t="s">
        <v>17</v>
      </c>
      <c r="B835" s="64" t="s">
        <v>838</v>
      </c>
      <c r="C835" s="64">
        <v>75755</v>
      </c>
      <c r="D835" s="64">
        <v>219585</v>
      </c>
    </row>
    <row r="836" spans="1:4" x14ac:dyDescent="0.45">
      <c r="A836" s="64" t="s">
        <v>17</v>
      </c>
      <c r="B836" s="64" t="s">
        <v>839</v>
      </c>
      <c r="C836" s="64">
        <v>43881</v>
      </c>
      <c r="D836" s="64">
        <v>40191</v>
      </c>
    </row>
    <row r="837" spans="1:4" x14ac:dyDescent="0.45">
      <c r="A837" s="64" t="s">
        <v>17</v>
      </c>
      <c r="B837" s="64" t="s">
        <v>672</v>
      </c>
      <c r="C837" s="64">
        <v>15237</v>
      </c>
      <c r="D837" s="64">
        <v>15527</v>
      </c>
    </row>
    <row r="838" spans="1:4" x14ac:dyDescent="0.45">
      <c r="A838" s="64" t="s">
        <v>17</v>
      </c>
      <c r="B838" s="64" t="s">
        <v>677</v>
      </c>
      <c r="C838" s="64">
        <v>25270</v>
      </c>
      <c r="D838" s="64">
        <v>19071</v>
      </c>
    </row>
    <row r="839" spans="1:4" x14ac:dyDescent="0.45">
      <c r="A839" s="64" t="s">
        <v>17</v>
      </c>
      <c r="B839" s="64" t="s">
        <v>682</v>
      </c>
      <c r="C839" s="64">
        <v>19690</v>
      </c>
      <c r="D839" s="64">
        <v>15427</v>
      </c>
    </row>
    <row r="840" spans="1:4" x14ac:dyDescent="0.45">
      <c r="A840" s="64" t="s">
        <v>17</v>
      </c>
      <c r="B840" s="64" t="s">
        <v>683</v>
      </c>
      <c r="C840" s="64">
        <v>17951</v>
      </c>
      <c r="D840" s="64">
        <v>16048</v>
      </c>
    </row>
    <row r="841" spans="1:4" x14ac:dyDescent="0.45">
      <c r="A841" s="64" t="s">
        <v>17</v>
      </c>
      <c r="B841" s="64" t="s">
        <v>685</v>
      </c>
      <c r="C841" s="64">
        <v>17886</v>
      </c>
      <c r="D841" s="64">
        <v>15548</v>
      </c>
    </row>
    <row r="842" spans="1:4" x14ac:dyDescent="0.45">
      <c r="A842" s="64" t="s">
        <v>17</v>
      </c>
      <c r="B842" s="64" t="s">
        <v>686</v>
      </c>
      <c r="C842" s="64">
        <v>21894</v>
      </c>
      <c r="D842" s="64">
        <v>38526</v>
      </c>
    </row>
    <row r="843" spans="1:4" x14ac:dyDescent="0.45">
      <c r="A843" s="64" t="s">
        <v>17</v>
      </c>
      <c r="B843" s="64" t="s">
        <v>699</v>
      </c>
      <c r="C843" s="64">
        <v>47699</v>
      </c>
      <c r="D843" s="64">
        <v>38526</v>
      </c>
    </row>
    <row r="844" spans="1:4" x14ac:dyDescent="0.45">
      <c r="A844" s="64" t="s">
        <v>17</v>
      </c>
      <c r="B844" s="64" t="s">
        <v>703</v>
      </c>
      <c r="C844" s="64">
        <v>21364</v>
      </c>
      <c r="D844" s="64">
        <v>15869</v>
      </c>
    </row>
    <row r="845" spans="1:4" x14ac:dyDescent="0.45">
      <c r="A845" s="64" t="s">
        <v>17</v>
      </c>
      <c r="B845" s="64" t="s">
        <v>3080</v>
      </c>
      <c r="C845" s="64">
        <v>467</v>
      </c>
      <c r="D845" s="64">
        <v>0</v>
      </c>
    </row>
    <row r="846" spans="1:4" x14ac:dyDescent="0.45">
      <c r="A846" s="64" t="s">
        <v>17</v>
      </c>
      <c r="B846" s="64" t="s">
        <v>3081</v>
      </c>
      <c r="C846" s="64">
        <v>2242</v>
      </c>
      <c r="D846" s="64">
        <v>3037</v>
      </c>
    </row>
    <row r="847" spans="1:4" x14ac:dyDescent="0.45">
      <c r="A847" s="64" t="s">
        <v>17</v>
      </c>
      <c r="B847" s="64" t="s">
        <v>742</v>
      </c>
      <c r="C847" s="64">
        <v>17881</v>
      </c>
      <c r="D847" s="64">
        <v>15388</v>
      </c>
    </row>
    <row r="848" spans="1:4" x14ac:dyDescent="0.45">
      <c r="A848" s="64" t="s">
        <v>17</v>
      </c>
      <c r="B848" s="64" t="s">
        <v>3082</v>
      </c>
      <c r="C848" s="64">
        <v>28327</v>
      </c>
      <c r="D848" s="64">
        <v>17384</v>
      </c>
    </row>
    <row r="849" spans="1:4" x14ac:dyDescent="0.45">
      <c r="A849" s="64" t="s">
        <v>17</v>
      </c>
      <c r="B849" s="64" t="s">
        <v>744</v>
      </c>
      <c r="C849" s="64">
        <v>35285</v>
      </c>
      <c r="D849" s="64">
        <v>28955</v>
      </c>
    </row>
    <row r="850" spans="1:4" x14ac:dyDescent="0.45">
      <c r="A850" s="64" t="s">
        <v>17</v>
      </c>
      <c r="B850" s="64" t="s">
        <v>746</v>
      </c>
      <c r="C850" s="64">
        <v>22071</v>
      </c>
      <c r="D850" s="64">
        <v>18796</v>
      </c>
    </row>
    <row r="851" spans="1:4" x14ac:dyDescent="0.45">
      <c r="A851" s="64" t="s">
        <v>17</v>
      </c>
      <c r="B851" s="64" t="s">
        <v>754</v>
      </c>
      <c r="C851" s="64">
        <v>16581</v>
      </c>
      <c r="D851" s="64">
        <v>0</v>
      </c>
    </row>
    <row r="852" spans="1:4" x14ac:dyDescent="0.45">
      <c r="A852" s="64" t="s">
        <v>17</v>
      </c>
      <c r="B852" s="64" t="s">
        <v>757</v>
      </c>
      <c r="C852" s="64">
        <v>671</v>
      </c>
      <c r="D852" s="64">
        <v>0</v>
      </c>
    </row>
    <row r="853" spans="1:4" x14ac:dyDescent="0.45">
      <c r="A853" s="64" t="s">
        <v>17</v>
      </c>
      <c r="B853" s="64" t="s">
        <v>3083</v>
      </c>
      <c r="C853" s="64">
        <v>18</v>
      </c>
      <c r="D853" s="64">
        <v>0</v>
      </c>
    </row>
    <row r="854" spans="1:4" x14ac:dyDescent="0.45">
      <c r="A854" s="64" t="s">
        <v>17</v>
      </c>
      <c r="B854" s="64" t="s">
        <v>762</v>
      </c>
      <c r="C854" s="64">
        <v>15964</v>
      </c>
      <c r="D854" s="64">
        <v>14022</v>
      </c>
    </row>
    <row r="855" spans="1:4" x14ac:dyDescent="0.45">
      <c r="A855" s="64" t="s">
        <v>17</v>
      </c>
      <c r="B855" s="64" t="s">
        <v>3084</v>
      </c>
      <c r="C855" s="64">
        <v>3679</v>
      </c>
      <c r="D855" s="64">
        <v>2814</v>
      </c>
    </row>
    <row r="856" spans="1:4" x14ac:dyDescent="0.45">
      <c r="A856" s="64" t="s">
        <v>17</v>
      </c>
      <c r="B856" s="64" t="s">
        <v>777</v>
      </c>
      <c r="C856" s="64">
        <v>836</v>
      </c>
      <c r="D856" s="64">
        <v>0</v>
      </c>
    </row>
    <row r="857" spans="1:4" x14ac:dyDescent="0.45">
      <c r="A857" s="64" t="s">
        <v>17</v>
      </c>
      <c r="B857" s="64" t="s">
        <v>779</v>
      </c>
      <c r="C857" s="64">
        <v>17725</v>
      </c>
      <c r="D857" s="64">
        <v>16808</v>
      </c>
    </row>
    <row r="858" spans="1:4" x14ac:dyDescent="0.45">
      <c r="A858" s="64" t="s">
        <v>17</v>
      </c>
      <c r="B858" s="64" t="s">
        <v>780</v>
      </c>
      <c r="C858" s="64">
        <v>23497</v>
      </c>
      <c r="D858" s="64">
        <v>18970</v>
      </c>
    </row>
    <row r="859" spans="1:4" x14ac:dyDescent="0.45">
      <c r="A859" s="64" t="s">
        <v>17</v>
      </c>
      <c r="B859" s="64" t="s">
        <v>3085</v>
      </c>
      <c r="C859" s="64">
        <v>1951</v>
      </c>
      <c r="D859" s="64">
        <v>7338</v>
      </c>
    </row>
    <row r="860" spans="1:4" x14ac:dyDescent="0.45">
      <c r="A860" s="64" t="s">
        <v>17</v>
      </c>
      <c r="B860" s="64" t="s">
        <v>783</v>
      </c>
      <c r="C860" s="64">
        <v>311</v>
      </c>
      <c r="D860" s="64">
        <v>0</v>
      </c>
    </row>
    <row r="861" spans="1:4" x14ac:dyDescent="0.45">
      <c r="A861" s="64" t="s">
        <v>17</v>
      </c>
      <c r="B861" s="64" t="s">
        <v>791</v>
      </c>
      <c r="C861" s="64">
        <v>19777</v>
      </c>
      <c r="D861" s="64">
        <v>15366</v>
      </c>
    </row>
    <row r="862" spans="1:4" x14ac:dyDescent="0.45">
      <c r="A862" s="64" t="s">
        <v>17</v>
      </c>
      <c r="B862" s="64" t="s">
        <v>792</v>
      </c>
      <c r="C862" s="64">
        <v>12796</v>
      </c>
      <c r="D862" s="64">
        <v>0</v>
      </c>
    </row>
    <row r="863" spans="1:4" x14ac:dyDescent="0.45">
      <c r="A863" s="64" t="s">
        <v>17</v>
      </c>
      <c r="B863" s="64" t="s">
        <v>3086</v>
      </c>
      <c r="C863" s="64">
        <v>2680</v>
      </c>
      <c r="D863" s="64">
        <v>3319</v>
      </c>
    </row>
    <row r="864" spans="1:4" x14ac:dyDescent="0.45">
      <c r="A864" s="64" t="s">
        <v>17</v>
      </c>
      <c r="B864" s="64" t="s">
        <v>796</v>
      </c>
      <c r="C864" s="64">
        <v>2968</v>
      </c>
      <c r="D864" s="64">
        <v>2968</v>
      </c>
    </row>
    <row r="865" spans="1:4" x14ac:dyDescent="0.45">
      <c r="A865" s="64" t="s">
        <v>17</v>
      </c>
      <c r="B865" s="64" t="s">
        <v>799</v>
      </c>
      <c r="C865" s="64">
        <v>18467</v>
      </c>
      <c r="D865" s="64">
        <v>18467</v>
      </c>
    </row>
    <row r="866" spans="1:4" x14ac:dyDescent="0.45">
      <c r="A866" s="64" t="s">
        <v>17</v>
      </c>
      <c r="B866" s="64" t="s">
        <v>800</v>
      </c>
      <c r="C866" s="64">
        <v>19175</v>
      </c>
      <c r="D866" s="64">
        <v>19175</v>
      </c>
    </row>
    <row r="867" spans="1:4" x14ac:dyDescent="0.45">
      <c r="A867" s="64" t="s">
        <v>17</v>
      </c>
      <c r="B867" s="64" t="s">
        <v>804</v>
      </c>
      <c r="C867" s="64">
        <v>16713</v>
      </c>
      <c r="D867" s="64">
        <v>16713</v>
      </c>
    </row>
    <row r="868" spans="1:4" x14ac:dyDescent="0.45">
      <c r="A868" s="64" t="s">
        <v>17</v>
      </c>
      <c r="B868" s="64" t="s">
        <v>807</v>
      </c>
      <c r="C868" s="64">
        <v>177851</v>
      </c>
      <c r="D868" s="64">
        <v>177851</v>
      </c>
    </row>
    <row r="869" spans="1:4" x14ac:dyDescent="0.45">
      <c r="A869" s="64" t="s">
        <v>17</v>
      </c>
      <c r="B869" s="64" t="s">
        <v>808</v>
      </c>
      <c r="C869" s="64">
        <v>26132</v>
      </c>
      <c r="D869" s="64">
        <v>26132</v>
      </c>
    </row>
    <row r="870" spans="1:4" x14ac:dyDescent="0.45">
      <c r="A870" s="64" t="s">
        <v>17</v>
      </c>
      <c r="B870" s="64" t="s">
        <v>810</v>
      </c>
      <c r="C870" s="64">
        <v>21060</v>
      </c>
      <c r="D870" s="64">
        <v>21060</v>
      </c>
    </row>
    <row r="871" spans="1:4" x14ac:dyDescent="0.45">
      <c r="A871" s="64" t="s">
        <v>17</v>
      </c>
      <c r="B871" s="64" t="s">
        <v>812</v>
      </c>
      <c r="C871" s="64">
        <v>29305</v>
      </c>
      <c r="D871" s="64">
        <v>29305</v>
      </c>
    </row>
    <row r="872" spans="1:4" x14ac:dyDescent="0.45">
      <c r="A872" s="64" t="s">
        <v>17</v>
      </c>
      <c r="B872" s="64" t="s">
        <v>814</v>
      </c>
      <c r="C872" s="64">
        <v>18060</v>
      </c>
      <c r="D872" s="64">
        <v>18060</v>
      </c>
    </row>
    <row r="873" spans="1:4" x14ac:dyDescent="0.45">
      <c r="A873" s="64" t="s">
        <v>17</v>
      </c>
      <c r="B873" s="64" t="s">
        <v>816</v>
      </c>
      <c r="C873" s="64">
        <v>15806</v>
      </c>
      <c r="D873" s="64">
        <v>15806</v>
      </c>
    </row>
    <row r="874" spans="1:4" x14ac:dyDescent="0.45">
      <c r="A874" s="64" t="s">
        <v>17</v>
      </c>
      <c r="B874" s="64" t="s">
        <v>3087</v>
      </c>
      <c r="C874" s="64">
        <v>1084</v>
      </c>
      <c r="D874" s="64">
        <v>0</v>
      </c>
    </row>
    <row r="875" spans="1:4" x14ac:dyDescent="0.45">
      <c r="A875" s="64" t="s">
        <v>17</v>
      </c>
      <c r="B875" s="64" t="s">
        <v>3088</v>
      </c>
      <c r="C875" s="64">
        <v>5</v>
      </c>
      <c r="D875" s="64">
        <v>0</v>
      </c>
    </row>
    <row r="876" spans="1:4" x14ac:dyDescent="0.45">
      <c r="A876" s="64" t="s">
        <v>17</v>
      </c>
      <c r="B876" s="64" t="s">
        <v>826</v>
      </c>
      <c r="C876" s="64">
        <v>23783</v>
      </c>
      <c r="D876" s="64">
        <v>29378</v>
      </c>
    </row>
    <row r="877" spans="1:4" x14ac:dyDescent="0.45">
      <c r="A877" s="64" t="s">
        <v>17</v>
      </c>
      <c r="B877" s="64" t="s">
        <v>827</v>
      </c>
      <c r="C877" s="64">
        <v>15852</v>
      </c>
      <c r="D877" s="64">
        <v>15038</v>
      </c>
    </row>
    <row r="878" spans="1:4" x14ac:dyDescent="0.45">
      <c r="A878" s="64" t="s">
        <v>17</v>
      </c>
      <c r="B878" s="64" t="s">
        <v>832</v>
      </c>
      <c r="C878" s="64">
        <v>81245</v>
      </c>
      <c r="D878" s="64">
        <v>0</v>
      </c>
    </row>
    <row r="879" spans="1:4" x14ac:dyDescent="0.45">
      <c r="A879" s="64" t="s">
        <v>17</v>
      </c>
      <c r="B879" s="64" t="s">
        <v>3089</v>
      </c>
      <c r="C879" s="64">
        <v>5035</v>
      </c>
      <c r="D879" s="64">
        <v>4103</v>
      </c>
    </row>
    <row r="880" spans="1:4" x14ac:dyDescent="0.45">
      <c r="A880" s="64" t="s">
        <v>17</v>
      </c>
      <c r="B880" s="64" t="s">
        <v>3090</v>
      </c>
      <c r="C880" s="64">
        <v>11957</v>
      </c>
      <c r="D880" s="64">
        <v>9776</v>
      </c>
    </row>
    <row r="881" spans="1:4" x14ac:dyDescent="0.45">
      <c r="A881" s="64" t="s">
        <v>17</v>
      </c>
      <c r="B881" s="64" t="s">
        <v>3091</v>
      </c>
      <c r="C881" s="64">
        <v>0</v>
      </c>
      <c r="D881" s="64">
        <v>17238</v>
      </c>
    </row>
    <row r="882" spans="1:4" x14ac:dyDescent="0.45">
      <c r="A882" s="64" t="s">
        <v>17</v>
      </c>
      <c r="B882" s="64" t="s">
        <v>3092</v>
      </c>
      <c r="C882" s="64">
        <v>17753</v>
      </c>
      <c r="D882" s="64">
        <v>13702</v>
      </c>
    </row>
    <row r="883" spans="1:4" x14ac:dyDescent="0.45">
      <c r="A883" s="64" t="s">
        <v>17</v>
      </c>
      <c r="B883" s="64" t="s">
        <v>3093</v>
      </c>
      <c r="C883" s="64">
        <v>7072</v>
      </c>
      <c r="D883" s="64">
        <v>6739</v>
      </c>
    </row>
    <row r="884" spans="1:4" x14ac:dyDescent="0.45">
      <c r="A884" s="64" t="s">
        <v>17</v>
      </c>
      <c r="B884" s="64" t="s">
        <v>3094</v>
      </c>
      <c r="C884" s="64">
        <v>16730</v>
      </c>
      <c r="D884" s="64">
        <v>13506</v>
      </c>
    </row>
    <row r="885" spans="1:4" x14ac:dyDescent="0.45">
      <c r="A885" s="64" t="s">
        <v>17</v>
      </c>
      <c r="B885" s="64" t="s">
        <v>3095</v>
      </c>
      <c r="C885" s="64">
        <v>6936</v>
      </c>
      <c r="D885" s="64">
        <v>4990</v>
      </c>
    </row>
    <row r="886" spans="1:4" x14ac:dyDescent="0.45">
      <c r="A886" s="64" t="s">
        <v>17</v>
      </c>
      <c r="B886" s="64" t="s">
        <v>3096</v>
      </c>
      <c r="C886" s="64">
        <v>0</v>
      </c>
      <c r="D886" s="64">
        <v>15011</v>
      </c>
    </row>
    <row r="887" spans="1:4" x14ac:dyDescent="0.45">
      <c r="A887" s="64" t="s">
        <v>17</v>
      </c>
      <c r="B887" s="64" t="s">
        <v>3097</v>
      </c>
      <c r="C887" s="64">
        <v>3486</v>
      </c>
      <c r="D887" s="64">
        <v>5352</v>
      </c>
    </row>
    <row r="888" spans="1:4" x14ac:dyDescent="0.45">
      <c r="A888" s="64" t="s">
        <v>17</v>
      </c>
      <c r="B888" s="64" t="s">
        <v>3098</v>
      </c>
      <c r="C888" s="64">
        <v>12184</v>
      </c>
      <c r="D888" s="64">
        <v>10490</v>
      </c>
    </row>
    <row r="889" spans="1:4" x14ac:dyDescent="0.45">
      <c r="A889" s="64" t="s">
        <v>17</v>
      </c>
      <c r="B889" s="64" t="s">
        <v>3099</v>
      </c>
      <c r="C889" s="64">
        <v>0</v>
      </c>
      <c r="D889" s="64">
        <v>16247</v>
      </c>
    </row>
    <row r="890" spans="1:4" x14ac:dyDescent="0.45">
      <c r="A890" s="64" t="s">
        <v>17</v>
      </c>
      <c r="B890" s="64" t="s">
        <v>3100</v>
      </c>
      <c r="C890" s="64">
        <v>21795</v>
      </c>
      <c r="D890" s="64">
        <v>12774</v>
      </c>
    </row>
    <row r="891" spans="1:4" x14ac:dyDescent="0.45">
      <c r="A891" s="64" t="s">
        <v>17</v>
      </c>
      <c r="B891" s="64" t="s">
        <v>3101</v>
      </c>
      <c r="C891" s="64">
        <v>18776</v>
      </c>
      <c r="D891" s="64">
        <v>11962</v>
      </c>
    </row>
    <row r="892" spans="1:4" x14ac:dyDescent="0.45">
      <c r="A892" s="64" t="s">
        <v>17</v>
      </c>
      <c r="B892" s="64" t="s">
        <v>3102</v>
      </c>
      <c r="C892" s="64">
        <v>7025</v>
      </c>
      <c r="D892" s="64">
        <v>6949</v>
      </c>
    </row>
    <row r="893" spans="1:4" x14ac:dyDescent="0.45">
      <c r="A893" s="64" t="s">
        <v>17</v>
      </c>
      <c r="B893" s="64" t="s">
        <v>3103</v>
      </c>
      <c r="C893" s="64">
        <v>9735</v>
      </c>
      <c r="D893" s="64">
        <v>4457</v>
      </c>
    </row>
    <row r="894" spans="1:4" x14ac:dyDescent="0.45">
      <c r="A894" s="64" t="s">
        <v>17</v>
      </c>
      <c r="B894" s="64" t="s">
        <v>3104</v>
      </c>
      <c r="C894" s="64">
        <v>10346</v>
      </c>
      <c r="D894" s="64">
        <v>8856</v>
      </c>
    </row>
    <row r="895" spans="1:4" x14ac:dyDescent="0.45">
      <c r="A895" s="64" t="s">
        <v>17</v>
      </c>
      <c r="B895" s="64" t="s">
        <v>3105</v>
      </c>
      <c r="C895" s="64">
        <v>7560</v>
      </c>
      <c r="D895" s="64">
        <v>8050</v>
      </c>
    </row>
    <row r="896" spans="1:4" x14ac:dyDescent="0.45">
      <c r="A896" s="64" t="s">
        <v>17</v>
      </c>
      <c r="B896" s="64" t="s">
        <v>3106</v>
      </c>
      <c r="C896" s="64">
        <v>6161</v>
      </c>
      <c r="D896" s="64">
        <v>9530</v>
      </c>
    </row>
    <row r="897" spans="1:4" x14ac:dyDescent="0.45">
      <c r="A897" s="64" t="s">
        <v>17</v>
      </c>
      <c r="B897" s="64" t="s">
        <v>3107</v>
      </c>
      <c r="C897" s="64">
        <v>0</v>
      </c>
      <c r="D897" s="64">
        <v>24524</v>
      </c>
    </row>
    <row r="898" spans="1:4" x14ac:dyDescent="0.45">
      <c r="A898" s="64" t="s">
        <v>17</v>
      </c>
      <c r="B898" s="64" t="s">
        <v>3108</v>
      </c>
      <c r="C898" s="64">
        <v>12208</v>
      </c>
      <c r="D898" s="64">
        <v>10848</v>
      </c>
    </row>
    <row r="899" spans="1:4" x14ac:dyDescent="0.45">
      <c r="A899" s="64" t="s">
        <v>17</v>
      </c>
      <c r="B899" s="64" t="s">
        <v>3109</v>
      </c>
      <c r="C899" s="64">
        <v>12389</v>
      </c>
      <c r="D899" s="64">
        <v>14819</v>
      </c>
    </row>
    <row r="900" spans="1:4" x14ac:dyDescent="0.45">
      <c r="A900" s="64" t="s">
        <v>17</v>
      </c>
      <c r="B900" s="64" t="s">
        <v>3110</v>
      </c>
      <c r="C900" s="64">
        <v>27336</v>
      </c>
      <c r="D900" s="64">
        <v>14695</v>
      </c>
    </row>
    <row r="901" spans="1:4" x14ac:dyDescent="0.45">
      <c r="A901" s="64" t="s">
        <v>17</v>
      </c>
      <c r="B901" s="64" t="s">
        <v>3111</v>
      </c>
      <c r="C901" s="64">
        <v>12389</v>
      </c>
      <c r="D901" s="64">
        <v>11130</v>
      </c>
    </row>
    <row r="902" spans="1:4" x14ac:dyDescent="0.45">
      <c r="A902" s="64" t="s">
        <v>17</v>
      </c>
      <c r="B902" s="64" t="s">
        <v>3112</v>
      </c>
      <c r="C902" s="64">
        <v>8677</v>
      </c>
      <c r="D902" s="64">
        <v>7044</v>
      </c>
    </row>
    <row r="903" spans="1:4" x14ac:dyDescent="0.45">
      <c r="A903" s="64" t="s">
        <v>17</v>
      </c>
      <c r="B903" s="64" t="s">
        <v>3113</v>
      </c>
      <c r="C903" s="64">
        <v>6788</v>
      </c>
      <c r="D903" s="64">
        <v>12703</v>
      </c>
    </row>
    <row r="904" spans="1:4" x14ac:dyDescent="0.45">
      <c r="A904" s="64" t="s">
        <v>17</v>
      </c>
      <c r="B904" s="64" t="s">
        <v>3114</v>
      </c>
      <c r="C904" s="64">
        <v>11944</v>
      </c>
      <c r="D904" s="64">
        <v>10924</v>
      </c>
    </row>
    <row r="905" spans="1:4" x14ac:dyDescent="0.45">
      <c r="A905" s="64" t="s">
        <v>17</v>
      </c>
      <c r="B905" s="64" t="s">
        <v>3115</v>
      </c>
      <c r="C905" s="64">
        <v>16151</v>
      </c>
      <c r="D905" s="64">
        <v>13543</v>
      </c>
    </row>
    <row r="906" spans="1:4" x14ac:dyDescent="0.45">
      <c r="A906" s="64" t="s">
        <v>17</v>
      </c>
      <c r="B906" s="64" t="s">
        <v>3116</v>
      </c>
      <c r="C906" s="64">
        <v>3683</v>
      </c>
      <c r="D906" s="64">
        <v>6622</v>
      </c>
    </row>
    <row r="907" spans="1:4" x14ac:dyDescent="0.45">
      <c r="A907" s="64" t="s">
        <v>17</v>
      </c>
      <c r="B907" s="64" t="s">
        <v>3117</v>
      </c>
      <c r="C907" s="64">
        <v>10749</v>
      </c>
      <c r="D907" s="64">
        <v>9718</v>
      </c>
    </row>
    <row r="908" spans="1:4" x14ac:dyDescent="0.45">
      <c r="A908" s="64" t="s">
        <v>17</v>
      </c>
      <c r="B908" s="64" t="s">
        <v>3118</v>
      </c>
      <c r="C908" s="64">
        <v>6378</v>
      </c>
      <c r="D908" s="64">
        <v>6512</v>
      </c>
    </row>
    <row r="909" spans="1:4" x14ac:dyDescent="0.45">
      <c r="A909" s="64" t="s">
        <v>17</v>
      </c>
      <c r="B909" s="64" t="s">
        <v>3119</v>
      </c>
      <c r="C909" s="64">
        <v>11363</v>
      </c>
      <c r="D909" s="64">
        <v>9902</v>
      </c>
    </row>
    <row r="910" spans="1:4" x14ac:dyDescent="0.45">
      <c r="A910" s="64" t="s">
        <v>17</v>
      </c>
      <c r="B910" s="64" t="s">
        <v>3120</v>
      </c>
      <c r="C910" s="64">
        <v>10508</v>
      </c>
      <c r="D910" s="64">
        <v>13559</v>
      </c>
    </row>
    <row r="911" spans="1:4" x14ac:dyDescent="0.45">
      <c r="A911" s="64" t="s">
        <v>17</v>
      </c>
      <c r="B911" s="64" t="s">
        <v>3121</v>
      </c>
      <c r="C911" s="64">
        <v>20338</v>
      </c>
      <c r="D911" s="64">
        <v>12931</v>
      </c>
    </row>
    <row r="912" spans="1:4" x14ac:dyDescent="0.45">
      <c r="A912" s="64" t="s">
        <v>17</v>
      </c>
      <c r="B912" s="64" t="s">
        <v>3122</v>
      </c>
      <c r="C912" s="64">
        <v>9176</v>
      </c>
      <c r="D912" s="64">
        <v>7642</v>
      </c>
    </row>
    <row r="913" spans="1:4" x14ac:dyDescent="0.45">
      <c r="A913" s="64" t="s">
        <v>17</v>
      </c>
      <c r="B913" s="64" t="s">
        <v>3123</v>
      </c>
      <c r="C913" s="64">
        <v>10547</v>
      </c>
      <c r="D913" s="64">
        <v>9234</v>
      </c>
    </row>
    <row r="914" spans="1:4" x14ac:dyDescent="0.45">
      <c r="A914" s="64" t="s">
        <v>17</v>
      </c>
      <c r="B914" s="64" t="s">
        <v>3124</v>
      </c>
      <c r="C914" s="64">
        <v>12334</v>
      </c>
      <c r="D914" s="64">
        <v>10878</v>
      </c>
    </row>
    <row r="915" spans="1:4" x14ac:dyDescent="0.45">
      <c r="A915" s="64" t="s">
        <v>17</v>
      </c>
      <c r="B915" s="64" t="s">
        <v>3125</v>
      </c>
      <c r="C915" s="64">
        <v>12296</v>
      </c>
      <c r="D915" s="64">
        <v>10714</v>
      </c>
    </row>
    <row r="916" spans="1:4" x14ac:dyDescent="0.45">
      <c r="A916" s="64" t="s">
        <v>17</v>
      </c>
      <c r="B916" s="64" t="s">
        <v>3126</v>
      </c>
      <c r="C916" s="64">
        <v>15324</v>
      </c>
      <c r="D916" s="64">
        <v>12847</v>
      </c>
    </row>
    <row r="917" spans="1:4" x14ac:dyDescent="0.45">
      <c r="A917" s="64" t="s">
        <v>17</v>
      </c>
      <c r="B917" s="64" t="s">
        <v>3127</v>
      </c>
      <c r="C917" s="64">
        <v>0</v>
      </c>
      <c r="D917" s="64">
        <v>16796</v>
      </c>
    </row>
    <row r="918" spans="1:4" x14ac:dyDescent="0.45">
      <c r="A918" s="64" t="s">
        <v>17</v>
      </c>
      <c r="B918" s="64" t="s">
        <v>3128</v>
      </c>
      <c r="C918" s="64">
        <v>7453</v>
      </c>
      <c r="D918" s="64">
        <v>10858</v>
      </c>
    </row>
    <row r="919" spans="1:4" x14ac:dyDescent="0.45">
      <c r="A919" s="64" t="s">
        <v>17</v>
      </c>
      <c r="B919" s="64" t="s">
        <v>3129</v>
      </c>
      <c r="C919" s="64">
        <v>11354</v>
      </c>
      <c r="D919" s="64">
        <v>9705</v>
      </c>
    </row>
    <row r="920" spans="1:4" x14ac:dyDescent="0.45">
      <c r="A920" s="64" t="s">
        <v>19</v>
      </c>
      <c r="B920" s="64" t="s">
        <v>3130</v>
      </c>
      <c r="C920" s="64">
        <v>195153</v>
      </c>
      <c r="D920" s="64">
        <v>139279</v>
      </c>
    </row>
    <row r="921" spans="1:4" x14ac:dyDescent="0.45">
      <c r="A921" s="64" t="s">
        <v>19</v>
      </c>
      <c r="B921" s="64" t="s">
        <v>3131</v>
      </c>
      <c r="C921" s="64">
        <v>159273</v>
      </c>
      <c r="D921" s="64">
        <v>168316</v>
      </c>
    </row>
    <row r="922" spans="1:4" x14ac:dyDescent="0.45">
      <c r="A922" s="64" t="s">
        <v>19</v>
      </c>
      <c r="B922" s="64" t="s">
        <v>840</v>
      </c>
      <c r="C922" s="64">
        <v>27125</v>
      </c>
      <c r="D922" s="64">
        <v>22707</v>
      </c>
    </row>
    <row r="923" spans="1:4" x14ac:dyDescent="0.45">
      <c r="A923" s="64" t="s">
        <v>19</v>
      </c>
      <c r="B923" s="64" t="s">
        <v>841</v>
      </c>
      <c r="C923" s="64">
        <v>7619</v>
      </c>
      <c r="D923" s="64">
        <v>5673</v>
      </c>
    </row>
    <row r="924" spans="1:4" x14ac:dyDescent="0.45">
      <c r="A924" s="64" t="s">
        <v>19</v>
      </c>
      <c r="B924" s="64" t="s">
        <v>842</v>
      </c>
      <c r="C924" s="64">
        <v>170767</v>
      </c>
      <c r="D924" s="64">
        <v>131925</v>
      </c>
    </row>
    <row r="925" spans="1:4" x14ac:dyDescent="0.45">
      <c r="A925" s="64" t="s">
        <v>19</v>
      </c>
      <c r="B925" s="64" t="s">
        <v>683</v>
      </c>
      <c r="C925" s="64">
        <v>43384</v>
      </c>
      <c r="D925" s="64">
        <v>33132</v>
      </c>
    </row>
    <row r="926" spans="1:4" x14ac:dyDescent="0.45">
      <c r="A926" s="64" t="s">
        <v>19</v>
      </c>
      <c r="B926" s="64" t="s">
        <v>843</v>
      </c>
      <c r="C926" s="64">
        <v>16776</v>
      </c>
      <c r="D926" s="64">
        <v>12144</v>
      </c>
    </row>
    <row r="927" spans="1:4" x14ac:dyDescent="0.45">
      <c r="A927" s="64" t="s">
        <v>19</v>
      </c>
      <c r="B927" s="64" t="s">
        <v>844</v>
      </c>
      <c r="C927" s="64">
        <v>20289</v>
      </c>
      <c r="D927" s="64">
        <v>17424</v>
      </c>
    </row>
    <row r="928" spans="1:4" x14ac:dyDescent="0.45">
      <c r="A928" s="64" t="s">
        <v>19</v>
      </c>
      <c r="B928" s="64" t="s">
        <v>845</v>
      </c>
      <c r="C928" s="64">
        <v>15934</v>
      </c>
      <c r="D928" s="64">
        <v>16162</v>
      </c>
    </row>
    <row r="929" spans="1:4" x14ac:dyDescent="0.45">
      <c r="A929" s="64" t="s">
        <v>19</v>
      </c>
      <c r="B929" s="64" t="s">
        <v>846</v>
      </c>
      <c r="C929" s="64">
        <v>196057</v>
      </c>
      <c r="D929" s="64">
        <v>169531</v>
      </c>
    </row>
    <row r="930" spans="1:4" x14ac:dyDescent="0.45">
      <c r="A930" s="64" t="s">
        <v>19</v>
      </c>
      <c r="B930" s="64" t="s">
        <v>847</v>
      </c>
      <c r="C930" s="64">
        <v>56337</v>
      </c>
      <c r="D930" s="64">
        <v>44895</v>
      </c>
    </row>
    <row r="931" spans="1:4" x14ac:dyDescent="0.45">
      <c r="A931" s="64" t="s">
        <v>19</v>
      </c>
      <c r="B931" s="64" t="s">
        <v>848</v>
      </c>
      <c r="C931" s="64">
        <v>38952</v>
      </c>
      <c r="D931" s="64">
        <v>32128</v>
      </c>
    </row>
    <row r="932" spans="1:4" x14ac:dyDescent="0.45">
      <c r="A932" s="64" t="s">
        <v>19</v>
      </c>
      <c r="B932" s="64" t="s">
        <v>849</v>
      </c>
      <c r="C932" s="64">
        <v>30344</v>
      </c>
      <c r="D932" s="64">
        <v>18892</v>
      </c>
    </row>
    <row r="933" spans="1:4" x14ac:dyDescent="0.45">
      <c r="A933" s="64" t="s">
        <v>19</v>
      </c>
      <c r="B933" s="64" t="s">
        <v>850</v>
      </c>
      <c r="C933" s="64">
        <v>36623</v>
      </c>
      <c r="D933" s="64">
        <v>32795</v>
      </c>
    </row>
    <row r="934" spans="1:4" x14ac:dyDescent="0.45">
      <c r="A934" s="64" t="s">
        <v>19</v>
      </c>
      <c r="B934" s="64" t="s">
        <v>851</v>
      </c>
      <c r="C934" s="64">
        <v>1414050</v>
      </c>
      <c r="D934" s="64">
        <v>1055938</v>
      </c>
    </row>
    <row r="935" spans="1:4" x14ac:dyDescent="0.45">
      <c r="A935" s="64" t="s">
        <v>19</v>
      </c>
      <c r="B935" s="64" t="s">
        <v>852</v>
      </c>
      <c r="C935" s="64">
        <v>13513</v>
      </c>
      <c r="D935" s="64">
        <v>9521</v>
      </c>
    </row>
    <row r="936" spans="1:4" x14ac:dyDescent="0.45">
      <c r="A936" s="64" t="s">
        <v>19</v>
      </c>
      <c r="B936" s="64" t="s">
        <v>853</v>
      </c>
      <c r="C936" s="64">
        <v>70777</v>
      </c>
      <c r="D936" s="64">
        <v>59917</v>
      </c>
    </row>
    <row r="937" spans="1:4" x14ac:dyDescent="0.45">
      <c r="A937" s="64" t="s">
        <v>19</v>
      </c>
      <c r="B937" s="64" t="s">
        <v>854</v>
      </c>
      <c r="C937" s="64">
        <v>24750</v>
      </c>
      <c r="D937" s="64">
        <v>17755</v>
      </c>
    </row>
    <row r="938" spans="1:4" x14ac:dyDescent="0.45">
      <c r="A938" s="64" t="s">
        <v>19</v>
      </c>
      <c r="B938" s="64" t="s">
        <v>855</v>
      </c>
      <c r="C938" s="64">
        <v>35603</v>
      </c>
      <c r="D938" s="64">
        <v>29006</v>
      </c>
    </row>
    <row r="939" spans="1:4" x14ac:dyDescent="0.45">
      <c r="A939" s="64" t="s">
        <v>19</v>
      </c>
      <c r="B939" s="64" t="s">
        <v>856</v>
      </c>
      <c r="C939" s="64">
        <v>37816</v>
      </c>
      <c r="D939" s="64">
        <v>30172</v>
      </c>
    </row>
    <row r="940" spans="1:4" x14ac:dyDescent="0.45">
      <c r="A940" s="64" t="s">
        <v>19</v>
      </c>
      <c r="B940" s="64" t="s">
        <v>857</v>
      </c>
      <c r="C940" s="64">
        <v>65708</v>
      </c>
      <c r="D940" s="64">
        <v>48532</v>
      </c>
    </row>
    <row r="941" spans="1:4" x14ac:dyDescent="0.45">
      <c r="A941" s="64" t="s">
        <v>19</v>
      </c>
      <c r="B941" s="64" t="s">
        <v>858</v>
      </c>
      <c r="C941" s="64">
        <v>876969</v>
      </c>
      <c r="D941" s="64">
        <v>228820</v>
      </c>
    </row>
    <row r="942" spans="1:4" x14ac:dyDescent="0.45">
      <c r="A942" s="64" t="s">
        <v>19</v>
      </c>
      <c r="B942" s="64" t="s">
        <v>859</v>
      </c>
      <c r="C942" s="64">
        <v>20906</v>
      </c>
      <c r="D942" s="64">
        <v>17081</v>
      </c>
    </row>
    <row r="943" spans="1:4" x14ac:dyDescent="0.45">
      <c r="A943" s="64" t="s">
        <v>19</v>
      </c>
      <c r="B943" s="64" t="s">
        <v>860</v>
      </c>
      <c r="C943" s="64">
        <v>86770</v>
      </c>
      <c r="D943" s="64">
        <v>75747</v>
      </c>
    </row>
    <row r="944" spans="1:4" x14ac:dyDescent="0.45">
      <c r="A944" s="64" t="s">
        <v>19</v>
      </c>
      <c r="B944" s="64" t="s">
        <v>861</v>
      </c>
      <c r="C944" s="64">
        <v>11569</v>
      </c>
      <c r="D944" s="64">
        <v>9090</v>
      </c>
    </row>
    <row r="945" spans="1:4" x14ac:dyDescent="0.45">
      <c r="A945" s="64" t="s">
        <v>19</v>
      </c>
      <c r="B945" s="64" t="s">
        <v>862</v>
      </c>
      <c r="C945" s="64">
        <v>14421</v>
      </c>
      <c r="D945" s="64">
        <v>10916</v>
      </c>
    </row>
    <row r="946" spans="1:4" x14ac:dyDescent="0.45">
      <c r="A946" s="64" t="s">
        <v>19</v>
      </c>
      <c r="B946" s="64" t="s">
        <v>863</v>
      </c>
      <c r="C946" s="64">
        <v>301383</v>
      </c>
      <c r="D946" s="64">
        <v>263186</v>
      </c>
    </row>
    <row r="947" spans="1:4" x14ac:dyDescent="0.45">
      <c r="A947" s="64" t="s">
        <v>19</v>
      </c>
      <c r="B947" s="64" t="s">
        <v>864</v>
      </c>
      <c r="C947" s="64">
        <v>50143</v>
      </c>
      <c r="D947" s="64">
        <v>38309</v>
      </c>
    </row>
    <row r="948" spans="1:4" x14ac:dyDescent="0.45">
      <c r="A948" s="64" t="s">
        <v>19</v>
      </c>
      <c r="B948" s="64" t="s">
        <v>865</v>
      </c>
      <c r="C948" s="64">
        <v>17487</v>
      </c>
      <c r="D948" s="64">
        <v>14511</v>
      </c>
    </row>
    <row r="949" spans="1:4" x14ac:dyDescent="0.45">
      <c r="A949" s="64" t="s">
        <v>19</v>
      </c>
      <c r="B949" s="64" t="s">
        <v>867</v>
      </c>
      <c r="C949" s="64">
        <v>48424</v>
      </c>
      <c r="D949" s="64">
        <v>39002</v>
      </c>
    </row>
    <row r="950" spans="1:4" x14ac:dyDescent="0.45">
      <c r="A950" s="64" t="s">
        <v>19</v>
      </c>
      <c r="B950" s="64" t="s">
        <v>868</v>
      </c>
      <c r="C950" s="64">
        <v>167592</v>
      </c>
      <c r="D950" s="64">
        <v>135855</v>
      </c>
    </row>
    <row r="951" spans="1:4" x14ac:dyDescent="0.45">
      <c r="A951" s="64" t="s">
        <v>19</v>
      </c>
      <c r="B951" s="64" t="s">
        <v>869</v>
      </c>
      <c r="C951" s="64">
        <v>18755</v>
      </c>
      <c r="D951" s="64">
        <v>13635</v>
      </c>
    </row>
    <row r="952" spans="1:4" x14ac:dyDescent="0.45">
      <c r="A952" s="64" t="s">
        <v>19</v>
      </c>
      <c r="B952" s="64" t="s">
        <v>870</v>
      </c>
      <c r="C952" s="64">
        <v>144915</v>
      </c>
      <c r="D952" s="64">
        <v>117285</v>
      </c>
    </row>
    <row r="953" spans="1:4" x14ac:dyDescent="0.45">
      <c r="A953" s="64" t="s">
        <v>19</v>
      </c>
      <c r="B953" s="64" t="s">
        <v>871</v>
      </c>
      <c r="C953" s="64">
        <v>23319</v>
      </c>
      <c r="D953" s="64">
        <v>16853</v>
      </c>
    </row>
    <row r="954" spans="1:4" x14ac:dyDescent="0.45">
      <c r="A954" s="64" t="s">
        <v>19</v>
      </c>
      <c r="B954" s="64" t="s">
        <v>872</v>
      </c>
      <c r="C954" s="64">
        <v>22095</v>
      </c>
      <c r="D954" s="64">
        <v>25163</v>
      </c>
    </row>
    <row r="955" spans="1:4" x14ac:dyDescent="0.45">
      <c r="A955" s="64" t="s">
        <v>19</v>
      </c>
      <c r="B955" s="64" t="s">
        <v>873</v>
      </c>
      <c r="C955" s="64">
        <v>18660</v>
      </c>
      <c r="D955" s="64">
        <v>17051</v>
      </c>
    </row>
    <row r="956" spans="1:4" x14ac:dyDescent="0.45">
      <c r="A956" s="64" t="s">
        <v>19</v>
      </c>
      <c r="B956" s="64" t="s">
        <v>874</v>
      </c>
      <c r="C956" s="64">
        <v>32255</v>
      </c>
      <c r="D956" s="64">
        <v>30830</v>
      </c>
    </row>
    <row r="957" spans="1:4" x14ac:dyDescent="0.45">
      <c r="A957" s="64" t="s">
        <v>19</v>
      </c>
      <c r="B957" s="64" t="s">
        <v>875</v>
      </c>
      <c r="C957" s="64">
        <v>12989</v>
      </c>
      <c r="D957" s="64">
        <v>10195</v>
      </c>
    </row>
    <row r="958" spans="1:4" x14ac:dyDescent="0.45">
      <c r="A958" s="64" t="s">
        <v>19</v>
      </c>
      <c r="B958" s="64" t="s">
        <v>876</v>
      </c>
      <c r="C958" s="64">
        <v>286827</v>
      </c>
      <c r="D958" s="64">
        <v>221236</v>
      </c>
    </row>
    <row r="959" spans="1:4" x14ac:dyDescent="0.45">
      <c r="A959" s="64" t="s">
        <v>19</v>
      </c>
      <c r="B959" s="64" t="s">
        <v>877</v>
      </c>
      <c r="C959" s="64">
        <v>25051</v>
      </c>
      <c r="D959" s="64">
        <v>18763</v>
      </c>
    </row>
    <row r="960" spans="1:4" x14ac:dyDescent="0.45">
      <c r="A960" s="64" t="s">
        <v>19</v>
      </c>
      <c r="B960" s="64" t="s">
        <v>878</v>
      </c>
      <c r="C960" s="64">
        <v>28887</v>
      </c>
      <c r="D960" s="64">
        <v>22339</v>
      </c>
    </row>
    <row r="961" spans="1:4" x14ac:dyDescent="0.45">
      <c r="A961" s="64" t="s">
        <v>19</v>
      </c>
      <c r="B961" s="64" t="s">
        <v>879</v>
      </c>
      <c r="C961" s="64">
        <v>13937</v>
      </c>
      <c r="D961" s="64">
        <v>11421</v>
      </c>
    </row>
    <row r="962" spans="1:4" x14ac:dyDescent="0.45">
      <c r="A962" s="64" t="s">
        <v>19</v>
      </c>
      <c r="B962" s="64" t="s">
        <v>880</v>
      </c>
      <c r="C962" s="64">
        <v>20484</v>
      </c>
      <c r="D962" s="64">
        <v>18174</v>
      </c>
    </row>
    <row r="963" spans="1:4" x14ac:dyDescent="0.45">
      <c r="A963" s="64" t="s">
        <v>19</v>
      </c>
      <c r="B963" s="64" t="s">
        <v>881</v>
      </c>
      <c r="C963" s="64">
        <v>29128</v>
      </c>
      <c r="D963" s="64">
        <v>24323</v>
      </c>
    </row>
    <row r="964" spans="1:4" x14ac:dyDescent="0.45">
      <c r="A964" s="64" t="s">
        <v>19</v>
      </c>
      <c r="B964" s="64" t="s">
        <v>882</v>
      </c>
      <c r="C964" s="64">
        <v>52873</v>
      </c>
      <c r="D964" s="64">
        <v>53811</v>
      </c>
    </row>
    <row r="965" spans="1:4" x14ac:dyDescent="0.45">
      <c r="A965" s="64" t="s">
        <v>19</v>
      </c>
      <c r="B965" s="64" t="s">
        <v>883</v>
      </c>
      <c r="C965" s="64">
        <v>22832</v>
      </c>
      <c r="D965" s="64">
        <v>18210</v>
      </c>
    </row>
    <row r="966" spans="1:4" x14ac:dyDescent="0.45">
      <c r="A966" s="64" t="s">
        <v>19</v>
      </c>
      <c r="B966" s="64" t="s">
        <v>884</v>
      </c>
      <c r="C966" s="64">
        <v>74581</v>
      </c>
      <c r="D966" s="64">
        <v>62077</v>
      </c>
    </row>
    <row r="967" spans="1:4" x14ac:dyDescent="0.45">
      <c r="A967" s="64" t="s">
        <v>19</v>
      </c>
      <c r="B967" s="64" t="s">
        <v>885</v>
      </c>
      <c r="C967" s="64">
        <v>17242</v>
      </c>
      <c r="D967" s="64">
        <v>15116</v>
      </c>
    </row>
    <row r="968" spans="1:4" x14ac:dyDescent="0.45">
      <c r="A968" s="64" t="s">
        <v>19</v>
      </c>
      <c r="B968" s="64" t="s">
        <v>886</v>
      </c>
      <c r="C968" s="64">
        <v>62090</v>
      </c>
      <c r="D968" s="64">
        <v>50435</v>
      </c>
    </row>
    <row r="969" spans="1:4" x14ac:dyDescent="0.45">
      <c r="A969" s="64" t="s">
        <v>19</v>
      </c>
      <c r="B969" s="64" t="s">
        <v>887</v>
      </c>
      <c r="C969" s="64">
        <v>17938</v>
      </c>
      <c r="D969" s="64">
        <v>16405</v>
      </c>
    </row>
    <row r="970" spans="1:4" x14ac:dyDescent="0.45">
      <c r="A970" s="64" t="s">
        <v>19</v>
      </c>
      <c r="B970" s="64" t="s">
        <v>889</v>
      </c>
      <c r="C970" s="64">
        <v>16260</v>
      </c>
      <c r="D970" s="64">
        <v>11039</v>
      </c>
    </row>
    <row r="971" spans="1:4" x14ac:dyDescent="0.45">
      <c r="A971" s="64" t="s">
        <v>19</v>
      </c>
      <c r="B971" s="64" t="s">
        <v>890</v>
      </c>
      <c r="C971" s="64">
        <v>128730</v>
      </c>
      <c r="D971" s="64">
        <v>100722</v>
      </c>
    </row>
    <row r="972" spans="1:4" x14ac:dyDescent="0.45">
      <c r="A972" s="64" t="s">
        <v>19</v>
      </c>
      <c r="B972" s="64" t="s">
        <v>891</v>
      </c>
      <c r="C972" s="64">
        <v>211355</v>
      </c>
      <c r="D972" s="64">
        <v>140925</v>
      </c>
    </row>
    <row r="973" spans="1:4" x14ac:dyDescent="0.45">
      <c r="A973" s="64" t="s">
        <v>19</v>
      </c>
      <c r="B973" s="64" t="s">
        <v>892</v>
      </c>
      <c r="C973" s="64">
        <v>294292</v>
      </c>
      <c r="D973" s="64">
        <v>354148</v>
      </c>
    </row>
    <row r="974" spans="1:4" x14ac:dyDescent="0.45">
      <c r="A974" s="64" t="s">
        <v>19</v>
      </c>
      <c r="B974" s="64" t="s">
        <v>893</v>
      </c>
      <c r="C974" s="64">
        <v>20418</v>
      </c>
      <c r="D974" s="64">
        <v>16085</v>
      </c>
    </row>
    <row r="975" spans="1:4" x14ac:dyDescent="0.45">
      <c r="A975" s="64" t="s">
        <v>19</v>
      </c>
      <c r="B975" s="64" t="s">
        <v>894</v>
      </c>
      <c r="C975" s="64">
        <v>38853</v>
      </c>
      <c r="D975" s="64">
        <v>33564</v>
      </c>
    </row>
    <row r="976" spans="1:4" x14ac:dyDescent="0.45">
      <c r="A976" s="64" t="s">
        <v>19</v>
      </c>
      <c r="B976" s="64" t="s">
        <v>895</v>
      </c>
      <c r="C976" s="64">
        <v>35912</v>
      </c>
      <c r="D976" s="64">
        <v>29609</v>
      </c>
    </row>
    <row r="977" spans="1:4" x14ac:dyDescent="0.45">
      <c r="A977" s="64" t="s">
        <v>19</v>
      </c>
      <c r="B977" s="64" t="s">
        <v>896</v>
      </c>
      <c r="C977" s="64">
        <v>24734</v>
      </c>
      <c r="D977" s="64">
        <v>13179</v>
      </c>
    </row>
    <row r="978" spans="1:4" x14ac:dyDescent="0.45">
      <c r="A978" s="64" t="s">
        <v>19</v>
      </c>
      <c r="B978" s="64" t="s">
        <v>897</v>
      </c>
      <c r="C978" s="64">
        <v>18872</v>
      </c>
      <c r="D978" s="64">
        <v>17018</v>
      </c>
    </row>
    <row r="979" spans="1:4" x14ac:dyDescent="0.45">
      <c r="A979" s="64" t="s">
        <v>19</v>
      </c>
      <c r="B979" s="64" t="s">
        <v>899</v>
      </c>
      <c r="C979" s="64">
        <v>25123</v>
      </c>
      <c r="D979" s="64">
        <v>20961</v>
      </c>
    </row>
    <row r="980" spans="1:4" x14ac:dyDescent="0.45">
      <c r="A980" s="64" t="s">
        <v>19</v>
      </c>
      <c r="B980" s="64" t="s">
        <v>898</v>
      </c>
      <c r="C980" s="64">
        <v>37152</v>
      </c>
      <c r="D980" s="64">
        <v>23826</v>
      </c>
    </row>
    <row r="981" spans="1:4" x14ac:dyDescent="0.45">
      <c r="A981" s="64" t="s">
        <v>19</v>
      </c>
      <c r="B981" s="64" t="s">
        <v>900</v>
      </c>
      <c r="C981" s="64">
        <v>143021</v>
      </c>
      <c r="D981" s="64">
        <v>105138</v>
      </c>
    </row>
    <row r="982" spans="1:4" x14ac:dyDescent="0.45">
      <c r="A982" s="64" t="s">
        <v>19</v>
      </c>
      <c r="B982" s="64" t="s">
        <v>901</v>
      </c>
      <c r="C982" s="64">
        <v>374292</v>
      </c>
      <c r="D982" s="64">
        <v>294577</v>
      </c>
    </row>
    <row r="983" spans="1:4" x14ac:dyDescent="0.45">
      <c r="A983" s="64" t="s">
        <v>19</v>
      </c>
      <c r="B983" s="64" t="s">
        <v>902</v>
      </c>
      <c r="C983" s="64">
        <v>34728</v>
      </c>
      <c r="D983" s="64">
        <v>27541</v>
      </c>
    </row>
    <row r="984" spans="1:4" x14ac:dyDescent="0.45">
      <c r="A984" s="64" t="s">
        <v>19</v>
      </c>
      <c r="B984" s="64" t="s">
        <v>903</v>
      </c>
      <c r="C984" s="64">
        <v>38675</v>
      </c>
      <c r="D984" s="64">
        <v>29866</v>
      </c>
    </row>
    <row r="985" spans="1:4" x14ac:dyDescent="0.45">
      <c r="A985" s="64" t="s">
        <v>19</v>
      </c>
      <c r="B985" s="64" t="s">
        <v>905</v>
      </c>
      <c r="C985" s="64">
        <v>42607</v>
      </c>
      <c r="D985" s="64">
        <v>37289</v>
      </c>
    </row>
    <row r="986" spans="1:4" x14ac:dyDescent="0.45">
      <c r="A986" s="64" t="s">
        <v>19</v>
      </c>
      <c r="B986" s="64" t="s">
        <v>906</v>
      </c>
      <c r="C986" s="64">
        <v>182534</v>
      </c>
      <c r="D986" s="64">
        <v>160735</v>
      </c>
    </row>
    <row r="987" spans="1:4" x14ac:dyDescent="0.45">
      <c r="A987" s="64" t="s">
        <v>19</v>
      </c>
      <c r="B987" s="64" t="s">
        <v>907</v>
      </c>
      <c r="C987" s="64">
        <v>19143</v>
      </c>
      <c r="D987" s="64">
        <v>15850</v>
      </c>
    </row>
    <row r="988" spans="1:4" x14ac:dyDescent="0.45">
      <c r="A988" s="64" t="s">
        <v>19</v>
      </c>
      <c r="B988" s="64" t="s">
        <v>908</v>
      </c>
      <c r="C988" s="64">
        <v>36552</v>
      </c>
      <c r="D988" s="64">
        <v>27570</v>
      </c>
    </row>
    <row r="989" spans="1:4" x14ac:dyDescent="0.45">
      <c r="A989" s="64" t="s">
        <v>19</v>
      </c>
      <c r="B989" s="64" t="s">
        <v>909</v>
      </c>
      <c r="C989" s="64">
        <v>278149</v>
      </c>
      <c r="D989" s="64">
        <v>225074</v>
      </c>
    </row>
    <row r="990" spans="1:4" x14ac:dyDescent="0.45">
      <c r="A990" s="64" t="s">
        <v>19</v>
      </c>
      <c r="B990" s="64" t="s">
        <v>910</v>
      </c>
      <c r="C990" s="64">
        <v>22599</v>
      </c>
      <c r="D990" s="64">
        <v>17328</v>
      </c>
    </row>
    <row r="991" spans="1:4" x14ac:dyDescent="0.45">
      <c r="A991" s="64" t="s">
        <v>19</v>
      </c>
      <c r="B991" s="64" t="s">
        <v>911</v>
      </c>
      <c r="C991" s="64">
        <v>25944</v>
      </c>
      <c r="D991" s="64">
        <v>22201</v>
      </c>
    </row>
    <row r="992" spans="1:4" x14ac:dyDescent="0.45">
      <c r="A992" s="64" t="s">
        <v>19</v>
      </c>
      <c r="B992" s="64" t="s">
        <v>912</v>
      </c>
      <c r="C992" s="64">
        <v>155152</v>
      </c>
      <c r="D992" s="64">
        <v>122319</v>
      </c>
    </row>
    <row r="993" spans="1:4" x14ac:dyDescent="0.45">
      <c r="A993" s="64" t="s">
        <v>19</v>
      </c>
      <c r="B993" s="64" t="s">
        <v>913</v>
      </c>
      <c r="C993" s="64">
        <v>63871</v>
      </c>
      <c r="D993" s="64">
        <v>51519</v>
      </c>
    </row>
    <row r="994" spans="1:4" x14ac:dyDescent="0.45">
      <c r="A994" s="64" t="s">
        <v>19</v>
      </c>
      <c r="B994" s="64" t="s">
        <v>914</v>
      </c>
      <c r="C994" s="64">
        <v>16815</v>
      </c>
      <c r="D994" s="64">
        <v>14111</v>
      </c>
    </row>
    <row r="995" spans="1:4" x14ac:dyDescent="0.45">
      <c r="A995" s="64" t="s">
        <v>19</v>
      </c>
      <c r="B995" s="64" t="s">
        <v>915</v>
      </c>
      <c r="C995" s="64">
        <v>216677</v>
      </c>
      <c r="D995" s="64">
        <v>306740</v>
      </c>
    </row>
    <row r="996" spans="1:4" x14ac:dyDescent="0.45">
      <c r="A996" s="64" t="s">
        <v>19</v>
      </c>
      <c r="B996" s="64" t="s">
        <v>866</v>
      </c>
      <c r="C996" s="64">
        <v>124894</v>
      </c>
      <c r="D996" s="64">
        <v>101290</v>
      </c>
    </row>
    <row r="997" spans="1:4" x14ac:dyDescent="0.45">
      <c r="A997" s="64" t="s">
        <v>19</v>
      </c>
      <c r="B997" s="64" t="s">
        <v>888</v>
      </c>
      <c r="C997" s="64">
        <v>17438</v>
      </c>
      <c r="D997" s="64">
        <v>0</v>
      </c>
    </row>
    <row r="998" spans="1:4" x14ac:dyDescent="0.45">
      <c r="A998" s="64" t="s">
        <v>19</v>
      </c>
      <c r="B998" s="64" t="s">
        <v>904</v>
      </c>
      <c r="C998" s="64">
        <v>20563</v>
      </c>
      <c r="D998" s="64">
        <v>0</v>
      </c>
    </row>
    <row r="999" spans="1:4" x14ac:dyDescent="0.45">
      <c r="A999" s="64" t="s">
        <v>19</v>
      </c>
      <c r="B999" s="64" t="s">
        <v>3132</v>
      </c>
      <c r="C999" s="64">
        <v>26412</v>
      </c>
      <c r="D999" s="64">
        <v>21644</v>
      </c>
    </row>
    <row r="1000" spans="1:4" x14ac:dyDescent="0.45">
      <c r="A1000" s="64" t="s">
        <v>19</v>
      </c>
      <c r="B1000" s="64" t="s">
        <v>3133</v>
      </c>
      <c r="C1000" s="64">
        <v>11733</v>
      </c>
      <c r="D1000" s="64">
        <v>9621</v>
      </c>
    </row>
    <row r="1001" spans="1:4" x14ac:dyDescent="0.45">
      <c r="A1001" s="64" t="s">
        <v>19</v>
      </c>
      <c r="B1001" s="64" t="s">
        <v>3134</v>
      </c>
      <c r="C1001" s="64">
        <v>10533</v>
      </c>
      <c r="D1001" s="64">
        <v>9830</v>
      </c>
    </row>
    <row r="1002" spans="1:4" x14ac:dyDescent="0.45">
      <c r="A1002" s="64" t="s">
        <v>19</v>
      </c>
      <c r="B1002" s="64" t="s">
        <v>3135</v>
      </c>
      <c r="C1002" s="64">
        <v>10533</v>
      </c>
      <c r="D1002" s="64">
        <v>9710</v>
      </c>
    </row>
    <row r="1003" spans="1:4" x14ac:dyDescent="0.45">
      <c r="A1003" s="64" t="s">
        <v>19</v>
      </c>
      <c r="B1003" s="64" t="s">
        <v>3136</v>
      </c>
      <c r="C1003" s="64">
        <v>30344</v>
      </c>
      <c r="D1003" s="64">
        <v>10626</v>
      </c>
    </row>
    <row r="1004" spans="1:4" x14ac:dyDescent="0.45">
      <c r="A1004" s="64" t="s">
        <v>19</v>
      </c>
      <c r="B1004" s="64" t="s">
        <v>3137</v>
      </c>
      <c r="C1004" s="64">
        <v>9569</v>
      </c>
      <c r="D1004" s="64">
        <v>8740</v>
      </c>
    </row>
    <row r="1005" spans="1:4" x14ac:dyDescent="0.45">
      <c r="A1005" s="64" t="s">
        <v>19</v>
      </c>
      <c r="B1005" s="64" t="s">
        <v>3138</v>
      </c>
      <c r="C1005" s="64">
        <v>7788</v>
      </c>
      <c r="D1005" s="64">
        <v>6895</v>
      </c>
    </row>
    <row r="1006" spans="1:4" x14ac:dyDescent="0.45">
      <c r="A1006" s="64" t="s">
        <v>19</v>
      </c>
      <c r="B1006" s="64" t="s">
        <v>3139</v>
      </c>
      <c r="C1006" s="64">
        <v>18909</v>
      </c>
      <c r="D1006" s="64">
        <v>14952</v>
      </c>
    </row>
    <row r="1007" spans="1:4" x14ac:dyDescent="0.45">
      <c r="A1007" s="64" t="s">
        <v>19</v>
      </c>
      <c r="B1007" s="64" t="s">
        <v>3140</v>
      </c>
      <c r="C1007" s="64">
        <v>18662</v>
      </c>
      <c r="D1007" s="64">
        <v>9579</v>
      </c>
    </row>
    <row r="1008" spans="1:4" x14ac:dyDescent="0.45">
      <c r="A1008" s="64" t="s">
        <v>19</v>
      </c>
      <c r="B1008" s="64" t="s">
        <v>3141</v>
      </c>
      <c r="C1008" s="64">
        <v>6905</v>
      </c>
      <c r="D1008" s="64">
        <v>8008</v>
      </c>
    </row>
    <row r="1009" spans="1:4" x14ac:dyDescent="0.45">
      <c r="A1009" s="64" t="s">
        <v>19</v>
      </c>
      <c r="B1009" s="64" t="s">
        <v>3142</v>
      </c>
      <c r="C1009" s="64">
        <v>9042</v>
      </c>
      <c r="D1009" s="64">
        <v>8516</v>
      </c>
    </row>
    <row r="1010" spans="1:4" x14ac:dyDescent="0.45">
      <c r="A1010" s="64" t="s">
        <v>19</v>
      </c>
      <c r="B1010" s="64" t="s">
        <v>3143</v>
      </c>
      <c r="C1010" s="64">
        <v>8538</v>
      </c>
      <c r="D1010" s="64">
        <v>7368</v>
      </c>
    </row>
    <row r="1011" spans="1:4" x14ac:dyDescent="0.45">
      <c r="A1011" s="64" t="s">
        <v>19</v>
      </c>
      <c r="B1011" s="64" t="s">
        <v>3144</v>
      </c>
      <c r="C1011" s="64">
        <v>13690</v>
      </c>
      <c r="D1011" s="64">
        <v>11737</v>
      </c>
    </row>
    <row r="1012" spans="1:4" x14ac:dyDescent="0.45">
      <c r="A1012" s="64" t="s">
        <v>19</v>
      </c>
      <c r="B1012" s="64" t="s">
        <v>3145</v>
      </c>
      <c r="C1012" s="64">
        <v>9028</v>
      </c>
      <c r="D1012" s="64">
        <v>7031</v>
      </c>
    </row>
    <row r="1013" spans="1:4" x14ac:dyDescent="0.45">
      <c r="A1013" s="64" t="s">
        <v>19</v>
      </c>
      <c r="B1013" s="64" t="s">
        <v>3146</v>
      </c>
      <c r="C1013" s="64">
        <v>14818</v>
      </c>
      <c r="D1013" s="64">
        <v>13176</v>
      </c>
    </row>
    <row r="1014" spans="1:4" x14ac:dyDescent="0.45">
      <c r="A1014" s="64" t="s">
        <v>19</v>
      </c>
      <c r="B1014" s="64" t="s">
        <v>3147</v>
      </c>
      <c r="C1014" s="64">
        <v>0</v>
      </c>
      <c r="D1014" s="64">
        <v>6369</v>
      </c>
    </row>
    <row r="1015" spans="1:4" x14ac:dyDescent="0.45">
      <c r="A1015" s="64" t="s">
        <v>19</v>
      </c>
      <c r="B1015" s="64" t="s">
        <v>3148</v>
      </c>
      <c r="C1015" s="64">
        <v>15559</v>
      </c>
      <c r="D1015" s="64">
        <v>11272</v>
      </c>
    </row>
    <row r="1016" spans="1:4" x14ac:dyDescent="0.45">
      <c r="A1016" s="64" t="s">
        <v>19</v>
      </c>
      <c r="B1016" s="64" t="s">
        <v>3149</v>
      </c>
      <c r="C1016" s="64">
        <v>13219</v>
      </c>
      <c r="D1016" s="64">
        <v>10937</v>
      </c>
    </row>
    <row r="1017" spans="1:4" x14ac:dyDescent="0.45">
      <c r="A1017" s="64" t="s">
        <v>19</v>
      </c>
      <c r="B1017" s="64" t="s">
        <v>3150</v>
      </c>
      <c r="C1017" s="64">
        <v>8922</v>
      </c>
      <c r="D1017" s="64">
        <v>10610</v>
      </c>
    </row>
    <row r="1018" spans="1:4" x14ac:dyDescent="0.45">
      <c r="A1018" s="64" t="s">
        <v>19</v>
      </c>
      <c r="B1018" s="64" t="s">
        <v>3151</v>
      </c>
      <c r="C1018" s="64">
        <v>6873</v>
      </c>
      <c r="D1018" s="64">
        <v>8066</v>
      </c>
    </row>
    <row r="1019" spans="1:4" x14ac:dyDescent="0.45">
      <c r="A1019" s="64" t="s">
        <v>21</v>
      </c>
      <c r="B1019" s="64" t="s">
        <v>916</v>
      </c>
      <c r="C1019" s="64">
        <v>3040</v>
      </c>
      <c r="D1019" s="64">
        <v>2877</v>
      </c>
    </row>
    <row r="1020" spans="1:4" x14ac:dyDescent="0.45">
      <c r="A1020" s="64" t="s">
        <v>21</v>
      </c>
      <c r="B1020" s="64" t="s">
        <v>917</v>
      </c>
      <c r="C1020" s="64">
        <v>25639</v>
      </c>
      <c r="D1020" s="64">
        <v>22601</v>
      </c>
    </row>
    <row r="1021" spans="1:4" x14ac:dyDescent="0.45">
      <c r="A1021" s="64" t="s">
        <v>21</v>
      </c>
      <c r="B1021" s="64" t="s">
        <v>918</v>
      </c>
      <c r="C1021" s="64">
        <v>1805</v>
      </c>
      <c r="D1021" s="64">
        <v>1810</v>
      </c>
    </row>
    <row r="1022" spans="1:4" x14ac:dyDescent="0.45">
      <c r="A1022" s="64" t="s">
        <v>21</v>
      </c>
      <c r="B1022" s="64" t="s">
        <v>919</v>
      </c>
      <c r="C1022" s="64">
        <v>1414</v>
      </c>
      <c r="D1022" s="64">
        <v>1262</v>
      </c>
    </row>
    <row r="1023" spans="1:4" x14ac:dyDescent="0.45">
      <c r="A1023" s="64" t="s">
        <v>21</v>
      </c>
      <c r="B1023" s="64" t="s">
        <v>920</v>
      </c>
      <c r="C1023" s="64">
        <v>1453</v>
      </c>
      <c r="D1023" s="64">
        <v>1472</v>
      </c>
    </row>
    <row r="1024" spans="1:4" x14ac:dyDescent="0.45">
      <c r="A1024" s="64" t="s">
        <v>21</v>
      </c>
      <c r="B1024" s="64" t="s">
        <v>921</v>
      </c>
      <c r="C1024" s="64">
        <v>4475</v>
      </c>
      <c r="D1024" s="64">
        <v>4260</v>
      </c>
    </row>
    <row r="1025" spans="1:4" x14ac:dyDescent="0.45">
      <c r="A1025" s="64" t="s">
        <v>21</v>
      </c>
      <c r="B1025" s="64" t="s">
        <v>532</v>
      </c>
      <c r="C1025" s="64">
        <v>13654</v>
      </c>
      <c r="D1025" s="64">
        <v>13058</v>
      </c>
    </row>
    <row r="1026" spans="1:4" x14ac:dyDescent="0.45">
      <c r="A1026" s="64" t="s">
        <v>21</v>
      </c>
      <c r="B1026" s="64" t="s">
        <v>922</v>
      </c>
      <c r="C1026" s="64">
        <v>19933</v>
      </c>
      <c r="D1026" s="64">
        <v>20327</v>
      </c>
    </row>
    <row r="1027" spans="1:4" x14ac:dyDescent="0.45">
      <c r="A1027" s="64" t="s">
        <v>21</v>
      </c>
      <c r="B1027" s="64" t="s">
        <v>923</v>
      </c>
      <c r="C1027" s="64">
        <v>1851</v>
      </c>
      <c r="D1027" s="64">
        <v>1507</v>
      </c>
    </row>
    <row r="1028" spans="1:4" x14ac:dyDescent="0.45">
      <c r="A1028" s="64" t="s">
        <v>21</v>
      </c>
      <c r="B1028" s="64" t="s">
        <v>924</v>
      </c>
      <c r="C1028" s="64">
        <v>3770</v>
      </c>
      <c r="D1028" s="64">
        <v>3016</v>
      </c>
    </row>
    <row r="1029" spans="1:4" x14ac:dyDescent="0.45">
      <c r="A1029" s="64" t="s">
        <v>21</v>
      </c>
      <c r="B1029" s="64" t="s">
        <v>925</v>
      </c>
      <c r="C1029" s="64">
        <v>2904</v>
      </c>
      <c r="D1029" s="64">
        <v>2750</v>
      </c>
    </row>
    <row r="1030" spans="1:4" x14ac:dyDescent="0.45">
      <c r="A1030" s="64" t="s">
        <v>21</v>
      </c>
      <c r="B1030" s="64" t="s">
        <v>926</v>
      </c>
      <c r="C1030" s="64">
        <v>7051</v>
      </c>
      <c r="D1030" s="64">
        <v>1964</v>
      </c>
    </row>
    <row r="1031" spans="1:4" x14ac:dyDescent="0.45">
      <c r="A1031" s="64" t="s">
        <v>21</v>
      </c>
      <c r="B1031" s="64" t="s">
        <v>926</v>
      </c>
      <c r="C1031" s="64">
        <v>3549</v>
      </c>
      <c r="D1031" s="64">
        <v>7425</v>
      </c>
    </row>
    <row r="1032" spans="1:4" x14ac:dyDescent="0.45">
      <c r="A1032" s="64" t="s">
        <v>21</v>
      </c>
      <c r="B1032" s="64" t="s">
        <v>927</v>
      </c>
      <c r="C1032" s="64">
        <v>3763</v>
      </c>
      <c r="D1032" s="64">
        <v>3354</v>
      </c>
    </row>
    <row r="1033" spans="1:4" x14ac:dyDescent="0.45">
      <c r="A1033" s="64" t="s">
        <v>21</v>
      </c>
      <c r="B1033" s="64" t="s">
        <v>928</v>
      </c>
      <c r="C1033" s="64">
        <v>4816</v>
      </c>
      <c r="D1033" s="64">
        <v>4336</v>
      </c>
    </row>
    <row r="1034" spans="1:4" x14ac:dyDescent="0.45">
      <c r="A1034" s="64" t="s">
        <v>21</v>
      </c>
      <c r="B1034" s="64" t="s">
        <v>929</v>
      </c>
      <c r="C1034" s="64">
        <v>22579</v>
      </c>
      <c r="D1034" s="64">
        <v>19124</v>
      </c>
    </row>
    <row r="1035" spans="1:4" x14ac:dyDescent="0.45">
      <c r="A1035" s="64" t="s">
        <v>21</v>
      </c>
      <c r="B1035" s="64" t="s">
        <v>930</v>
      </c>
      <c r="C1035" s="64">
        <v>3847</v>
      </c>
      <c r="D1035" s="64">
        <v>3181</v>
      </c>
    </row>
    <row r="1036" spans="1:4" x14ac:dyDescent="0.45">
      <c r="A1036" s="64" t="s">
        <v>21</v>
      </c>
      <c r="B1036" s="64" t="s">
        <v>931</v>
      </c>
      <c r="C1036" s="64">
        <v>7899</v>
      </c>
      <c r="D1036" s="64">
        <v>5721</v>
      </c>
    </row>
    <row r="1037" spans="1:4" x14ac:dyDescent="0.45">
      <c r="A1037" s="64" t="s">
        <v>21</v>
      </c>
      <c r="B1037" s="64" t="s">
        <v>932</v>
      </c>
      <c r="C1037" s="64">
        <v>17604</v>
      </c>
      <c r="D1037" s="64">
        <v>17252</v>
      </c>
    </row>
    <row r="1038" spans="1:4" x14ac:dyDescent="0.45">
      <c r="A1038" s="64" t="s">
        <v>21</v>
      </c>
      <c r="B1038" s="64" t="s">
        <v>933</v>
      </c>
      <c r="C1038" s="64">
        <v>5361</v>
      </c>
      <c r="D1038" s="64">
        <v>4931</v>
      </c>
    </row>
    <row r="1039" spans="1:4" x14ac:dyDescent="0.45">
      <c r="A1039" s="64" t="s">
        <v>21</v>
      </c>
      <c r="B1039" s="64" t="s">
        <v>934</v>
      </c>
      <c r="C1039" s="64">
        <v>5335</v>
      </c>
      <c r="D1039" s="64">
        <v>5048</v>
      </c>
    </row>
    <row r="1040" spans="1:4" x14ac:dyDescent="0.45">
      <c r="A1040" s="64" t="s">
        <v>21</v>
      </c>
      <c r="B1040" s="64" t="s">
        <v>935</v>
      </c>
      <c r="C1040" s="64">
        <v>1640</v>
      </c>
      <c r="D1040" s="64">
        <v>1346</v>
      </c>
    </row>
    <row r="1041" spans="1:4" x14ac:dyDescent="0.45">
      <c r="A1041" s="64" t="s">
        <v>21</v>
      </c>
      <c r="B1041" s="64" t="s">
        <v>936</v>
      </c>
      <c r="C1041" s="64">
        <v>9528</v>
      </c>
      <c r="D1041" s="64">
        <v>9156</v>
      </c>
    </row>
    <row r="1042" spans="1:4" x14ac:dyDescent="0.45">
      <c r="A1042" s="64" t="s">
        <v>21</v>
      </c>
      <c r="B1042" s="64" t="s">
        <v>937</v>
      </c>
      <c r="C1042" s="64">
        <v>3885</v>
      </c>
      <c r="D1042" s="64">
        <v>4990</v>
      </c>
    </row>
    <row r="1043" spans="1:4" x14ac:dyDescent="0.45">
      <c r="A1043" s="64" t="s">
        <v>21</v>
      </c>
      <c r="B1043" s="64" t="s">
        <v>938</v>
      </c>
      <c r="C1043" s="64">
        <v>1190</v>
      </c>
      <c r="D1043" s="64">
        <v>1149</v>
      </c>
    </row>
    <row r="1044" spans="1:4" x14ac:dyDescent="0.45">
      <c r="A1044" s="64" t="s">
        <v>21</v>
      </c>
      <c r="B1044" s="64" t="s">
        <v>939</v>
      </c>
      <c r="C1044" s="64">
        <v>18536</v>
      </c>
      <c r="D1044" s="64">
        <v>18306</v>
      </c>
    </row>
    <row r="1045" spans="1:4" x14ac:dyDescent="0.45">
      <c r="A1045" s="64" t="s">
        <v>21</v>
      </c>
      <c r="B1045" s="64" t="s">
        <v>940</v>
      </c>
      <c r="C1045" s="64">
        <v>8096</v>
      </c>
      <c r="D1045" s="64">
        <v>6265</v>
      </c>
    </row>
    <row r="1046" spans="1:4" x14ac:dyDescent="0.45">
      <c r="A1046" s="64" t="s">
        <v>21</v>
      </c>
      <c r="B1046" s="64" t="s">
        <v>941</v>
      </c>
      <c r="C1046" s="64">
        <v>26422</v>
      </c>
      <c r="D1046" s="64">
        <v>26873</v>
      </c>
    </row>
    <row r="1047" spans="1:4" x14ac:dyDescent="0.45">
      <c r="A1047" s="64" t="s">
        <v>21</v>
      </c>
      <c r="B1047" s="64" t="s">
        <v>942</v>
      </c>
      <c r="C1047" s="64">
        <v>9218</v>
      </c>
      <c r="D1047" s="64">
        <v>8681</v>
      </c>
    </row>
    <row r="1048" spans="1:4" x14ac:dyDescent="0.45">
      <c r="A1048" s="64" t="s">
        <v>21</v>
      </c>
      <c r="B1048" s="64" t="s">
        <v>943</v>
      </c>
      <c r="C1048" s="64">
        <v>4430</v>
      </c>
      <c r="D1048" s="64">
        <v>4405</v>
      </c>
    </row>
    <row r="1049" spans="1:4" x14ac:dyDescent="0.45">
      <c r="A1049" s="64" t="s">
        <v>21</v>
      </c>
      <c r="B1049" s="64" t="s">
        <v>944</v>
      </c>
      <c r="C1049" s="64">
        <v>5900</v>
      </c>
      <c r="D1049" s="64">
        <v>5657</v>
      </c>
    </row>
    <row r="1050" spans="1:4" x14ac:dyDescent="0.45">
      <c r="A1050" s="64" t="s">
        <v>21</v>
      </c>
      <c r="B1050" s="64" t="s">
        <v>945</v>
      </c>
      <c r="C1050" s="64">
        <v>28899</v>
      </c>
      <c r="D1050" s="64">
        <v>26053</v>
      </c>
    </row>
    <row r="1051" spans="1:4" x14ac:dyDescent="0.45">
      <c r="A1051" s="64" t="s">
        <v>21</v>
      </c>
      <c r="B1051" s="64" t="s">
        <v>946</v>
      </c>
      <c r="C1051" s="64">
        <v>1204</v>
      </c>
      <c r="D1051" s="64">
        <v>1161</v>
      </c>
    </row>
    <row r="1052" spans="1:4" x14ac:dyDescent="0.45">
      <c r="A1052" s="64" t="s">
        <v>21</v>
      </c>
      <c r="B1052" s="64" t="s">
        <v>947</v>
      </c>
      <c r="C1052" s="64">
        <v>10708</v>
      </c>
      <c r="D1052" s="64">
        <v>9443</v>
      </c>
    </row>
    <row r="1053" spans="1:4" x14ac:dyDescent="0.45">
      <c r="A1053" s="64" t="s">
        <v>21</v>
      </c>
      <c r="B1053" s="64" t="s">
        <v>948</v>
      </c>
      <c r="C1053" s="64">
        <v>901</v>
      </c>
      <c r="D1053" s="64">
        <v>713</v>
      </c>
    </row>
    <row r="1054" spans="1:4" x14ac:dyDescent="0.45">
      <c r="A1054" s="64" t="s">
        <v>21</v>
      </c>
      <c r="B1054" s="64" t="s">
        <v>949</v>
      </c>
      <c r="C1054" s="64">
        <v>9807</v>
      </c>
      <c r="D1054" s="64">
        <v>9066</v>
      </c>
    </row>
    <row r="1055" spans="1:4" x14ac:dyDescent="0.45">
      <c r="A1055" s="64" t="s">
        <v>21</v>
      </c>
      <c r="B1055" s="64" t="s">
        <v>950</v>
      </c>
      <c r="C1055" s="64">
        <v>3543</v>
      </c>
      <c r="D1055" s="64">
        <v>4006</v>
      </c>
    </row>
    <row r="1056" spans="1:4" x14ac:dyDescent="0.45">
      <c r="A1056" s="64" t="s">
        <v>21</v>
      </c>
      <c r="B1056" s="64" t="s">
        <v>951</v>
      </c>
      <c r="C1056" s="64">
        <v>25183</v>
      </c>
      <c r="D1056" s="64">
        <v>19090</v>
      </c>
    </row>
    <row r="1057" spans="1:4" x14ac:dyDescent="0.45">
      <c r="A1057" s="64" t="s">
        <v>21</v>
      </c>
      <c r="B1057" s="64" t="s">
        <v>952</v>
      </c>
      <c r="C1057" s="64">
        <v>8758</v>
      </c>
      <c r="D1057" s="64">
        <v>8609</v>
      </c>
    </row>
    <row r="1058" spans="1:4" x14ac:dyDescent="0.45">
      <c r="A1058" s="64" t="s">
        <v>21</v>
      </c>
      <c r="B1058" s="64" t="s">
        <v>953</v>
      </c>
      <c r="C1058" s="64">
        <v>3083</v>
      </c>
      <c r="D1058" s="64">
        <v>2527</v>
      </c>
    </row>
    <row r="1059" spans="1:4" x14ac:dyDescent="0.45">
      <c r="A1059" s="64" t="s">
        <v>21</v>
      </c>
      <c r="B1059" s="64" t="s">
        <v>954</v>
      </c>
      <c r="C1059" s="64">
        <v>5655</v>
      </c>
      <c r="D1059" s="64">
        <v>5653</v>
      </c>
    </row>
    <row r="1060" spans="1:4" x14ac:dyDescent="0.45">
      <c r="A1060" s="64" t="s">
        <v>21</v>
      </c>
      <c r="B1060" s="64" t="s">
        <v>955</v>
      </c>
      <c r="C1060" s="64">
        <v>1821</v>
      </c>
      <c r="D1060" s="64">
        <v>1369</v>
      </c>
    </row>
    <row r="1061" spans="1:4" x14ac:dyDescent="0.45">
      <c r="A1061" s="64" t="s">
        <v>21</v>
      </c>
      <c r="B1061" s="64" t="s">
        <v>956</v>
      </c>
      <c r="C1061" s="64">
        <v>6875</v>
      </c>
      <c r="D1061" s="64">
        <v>6607</v>
      </c>
    </row>
    <row r="1062" spans="1:4" x14ac:dyDescent="0.45">
      <c r="A1062" s="64" t="s">
        <v>21</v>
      </c>
      <c r="B1062" s="64" t="s">
        <v>957</v>
      </c>
      <c r="C1062" s="64">
        <v>3685</v>
      </c>
      <c r="D1062" s="64">
        <v>5719</v>
      </c>
    </row>
    <row r="1063" spans="1:4" x14ac:dyDescent="0.45">
      <c r="A1063" s="64" t="s">
        <v>21</v>
      </c>
      <c r="B1063" s="64" t="s">
        <v>958</v>
      </c>
      <c r="C1063" s="64">
        <v>9363</v>
      </c>
      <c r="D1063" s="64">
        <v>8308</v>
      </c>
    </row>
    <row r="1064" spans="1:4" x14ac:dyDescent="0.45">
      <c r="A1064" s="64" t="s">
        <v>21</v>
      </c>
      <c r="B1064" s="64" t="s">
        <v>959</v>
      </c>
      <c r="C1064" s="64">
        <v>4715</v>
      </c>
      <c r="D1064" s="64">
        <v>3706</v>
      </c>
    </row>
    <row r="1065" spans="1:4" x14ac:dyDescent="0.45">
      <c r="A1065" s="64" t="s">
        <v>21</v>
      </c>
      <c r="B1065" s="64" t="s">
        <v>960</v>
      </c>
      <c r="C1065" s="64">
        <v>2591</v>
      </c>
      <c r="D1065" s="64">
        <v>1529</v>
      </c>
    </row>
    <row r="1066" spans="1:4" x14ac:dyDescent="0.45">
      <c r="A1066" s="64" t="s">
        <v>21</v>
      </c>
      <c r="B1066" s="64" t="s">
        <v>22</v>
      </c>
      <c r="C1066" s="64">
        <v>169578</v>
      </c>
      <c r="D1066" s="64">
        <v>144975</v>
      </c>
    </row>
    <row r="1067" spans="1:4" x14ac:dyDescent="0.45">
      <c r="A1067" s="64" t="s">
        <v>21</v>
      </c>
      <c r="B1067" s="64" t="s">
        <v>961</v>
      </c>
      <c r="C1067" s="64">
        <v>39256</v>
      </c>
      <c r="D1067" s="64">
        <v>34206</v>
      </c>
    </row>
    <row r="1068" spans="1:4" x14ac:dyDescent="0.45">
      <c r="A1068" s="64" t="s">
        <v>21</v>
      </c>
      <c r="B1068" s="64" t="s">
        <v>962</v>
      </c>
      <c r="C1068" s="64">
        <v>24344</v>
      </c>
      <c r="D1068" s="64">
        <v>23986</v>
      </c>
    </row>
    <row r="1069" spans="1:4" x14ac:dyDescent="0.45">
      <c r="A1069" s="64" t="s">
        <v>21</v>
      </c>
      <c r="B1069" s="64" t="s">
        <v>963</v>
      </c>
      <c r="C1069" s="64">
        <v>2372</v>
      </c>
      <c r="D1069" s="64">
        <v>2011</v>
      </c>
    </row>
    <row r="1070" spans="1:4" x14ac:dyDescent="0.45">
      <c r="A1070" s="64" t="s">
        <v>21</v>
      </c>
      <c r="B1070" s="64" t="s">
        <v>964</v>
      </c>
      <c r="C1070" s="64">
        <v>4353</v>
      </c>
      <c r="D1070" s="64">
        <v>3754</v>
      </c>
    </row>
    <row r="1071" spans="1:4" x14ac:dyDescent="0.45">
      <c r="A1071" s="64" t="s">
        <v>21</v>
      </c>
      <c r="B1071" s="64" t="s">
        <v>965</v>
      </c>
      <c r="C1071" s="64">
        <v>7943</v>
      </c>
      <c r="D1071" s="64">
        <v>7077</v>
      </c>
    </row>
    <row r="1072" spans="1:4" x14ac:dyDescent="0.45">
      <c r="A1072" s="64" t="s">
        <v>21</v>
      </c>
      <c r="B1072" s="64" t="s">
        <v>819</v>
      </c>
      <c r="C1072" s="64">
        <v>18722</v>
      </c>
      <c r="D1072" s="64">
        <v>15900</v>
      </c>
    </row>
    <row r="1073" spans="1:4" x14ac:dyDescent="0.45">
      <c r="A1073" s="64" t="s">
        <v>21</v>
      </c>
      <c r="B1073" s="64" t="s">
        <v>966</v>
      </c>
      <c r="C1073" s="64">
        <v>12028</v>
      </c>
      <c r="D1073" s="64">
        <v>10775</v>
      </c>
    </row>
    <row r="1074" spans="1:4" x14ac:dyDescent="0.45">
      <c r="A1074" s="64" t="s">
        <v>21</v>
      </c>
      <c r="B1074" s="64" t="s">
        <v>3152</v>
      </c>
      <c r="C1074" s="64">
        <v>0</v>
      </c>
      <c r="D1074" s="64">
        <v>5234</v>
      </c>
    </row>
    <row r="1075" spans="1:4" x14ac:dyDescent="0.45">
      <c r="A1075" s="64" t="s">
        <v>23</v>
      </c>
      <c r="B1075" s="64" t="s">
        <v>3153</v>
      </c>
      <c r="C1075" s="64">
        <v>0</v>
      </c>
      <c r="D1075" s="64">
        <v>4122</v>
      </c>
    </row>
    <row r="1076" spans="1:4" x14ac:dyDescent="0.45">
      <c r="A1076" s="64" t="s">
        <v>23</v>
      </c>
      <c r="B1076" s="64" t="s">
        <v>298</v>
      </c>
      <c r="C1076" s="64">
        <v>17556</v>
      </c>
      <c r="D1076" s="64">
        <v>5834</v>
      </c>
    </row>
    <row r="1077" spans="1:4" x14ac:dyDescent="0.45">
      <c r="A1077" s="64" t="s">
        <v>23</v>
      </c>
      <c r="B1077" s="64" t="s">
        <v>299</v>
      </c>
      <c r="C1077" s="64">
        <v>20756</v>
      </c>
      <c r="D1077" s="64">
        <v>10896</v>
      </c>
    </row>
    <row r="1078" spans="1:4" x14ac:dyDescent="0.45">
      <c r="A1078" s="64" t="s">
        <v>23</v>
      </c>
      <c r="B1078" s="64" t="s">
        <v>300</v>
      </c>
      <c r="C1078" s="64">
        <v>109433</v>
      </c>
      <c r="D1078" s="64">
        <v>97896</v>
      </c>
    </row>
    <row r="1079" spans="1:4" x14ac:dyDescent="0.45">
      <c r="A1079" s="64" t="s">
        <v>23</v>
      </c>
      <c r="B1079" s="64" t="s">
        <v>301</v>
      </c>
      <c r="C1079" s="64">
        <v>8948</v>
      </c>
      <c r="D1079" s="64">
        <v>9057</v>
      </c>
    </row>
    <row r="1080" spans="1:4" x14ac:dyDescent="0.45">
      <c r="A1080" s="64" t="s">
        <v>23</v>
      </c>
      <c r="B1080" s="64" t="s">
        <v>967</v>
      </c>
      <c r="C1080" s="64">
        <v>11815</v>
      </c>
      <c r="D1080" s="64">
        <v>0</v>
      </c>
    </row>
    <row r="1081" spans="1:4" x14ac:dyDescent="0.45">
      <c r="A1081" s="64" t="s">
        <v>23</v>
      </c>
      <c r="B1081" s="64" t="s">
        <v>968</v>
      </c>
      <c r="C1081" s="64">
        <v>5567</v>
      </c>
      <c r="D1081" s="64">
        <v>4097</v>
      </c>
    </row>
    <row r="1082" spans="1:4" x14ac:dyDescent="0.45">
      <c r="A1082" s="64" t="s">
        <v>23</v>
      </c>
      <c r="B1082" s="64" t="s">
        <v>302</v>
      </c>
      <c r="C1082" s="64">
        <v>12647</v>
      </c>
      <c r="D1082" s="64">
        <v>6252</v>
      </c>
    </row>
    <row r="1083" spans="1:4" x14ac:dyDescent="0.45">
      <c r="A1083" s="64" t="s">
        <v>23</v>
      </c>
      <c r="B1083" s="64" t="s">
        <v>303</v>
      </c>
      <c r="C1083" s="64">
        <v>15338</v>
      </c>
      <c r="D1083" s="64">
        <v>11767</v>
      </c>
    </row>
    <row r="1084" spans="1:4" x14ac:dyDescent="0.45">
      <c r="A1084" s="64" t="s">
        <v>23</v>
      </c>
      <c r="B1084" s="64" t="s">
        <v>304</v>
      </c>
      <c r="C1084" s="64">
        <v>37081</v>
      </c>
      <c r="D1084" s="64">
        <v>25795</v>
      </c>
    </row>
    <row r="1085" spans="1:4" x14ac:dyDescent="0.45">
      <c r="A1085" s="64" t="s">
        <v>23</v>
      </c>
      <c r="B1085" s="64" t="s">
        <v>305</v>
      </c>
      <c r="C1085" s="64">
        <v>3900</v>
      </c>
      <c r="D1085" s="64">
        <v>2795</v>
      </c>
    </row>
    <row r="1086" spans="1:4" x14ac:dyDescent="0.45">
      <c r="A1086" s="64" t="s">
        <v>23</v>
      </c>
      <c r="B1086" s="64" t="s">
        <v>306</v>
      </c>
      <c r="C1086" s="64">
        <v>58053</v>
      </c>
      <c r="D1086" s="64">
        <v>71896</v>
      </c>
    </row>
    <row r="1087" spans="1:4" x14ac:dyDescent="0.45">
      <c r="A1087" s="64" t="s">
        <v>23</v>
      </c>
      <c r="B1087" s="64" t="s">
        <v>307</v>
      </c>
      <c r="C1087" s="64">
        <v>5433</v>
      </c>
      <c r="D1087" s="64">
        <v>5945</v>
      </c>
    </row>
    <row r="1088" spans="1:4" x14ac:dyDescent="0.45">
      <c r="A1088" s="64" t="s">
        <v>23</v>
      </c>
      <c r="B1088" s="64" t="s">
        <v>308</v>
      </c>
      <c r="C1088" s="64">
        <v>4315</v>
      </c>
      <c r="D1088" s="64">
        <v>3799</v>
      </c>
    </row>
    <row r="1089" spans="1:4" x14ac:dyDescent="0.45">
      <c r="A1089" s="64" t="s">
        <v>23</v>
      </c>
      <c r="B1089" s="64" t="s">
        <v>309</v>
      </c>
      <c r="C1089" s="64">
        <v>8192</v>
      </c>
      <c r="D1089" s="64">
        <v>6295</v>
      </c>
    </row>
    <row r="1090" spans="1:4" x14ac:dyDescent="0.45">
      <c r="A1090" s="64" t="s">
        <v>23</v>
      </c>
      <c r="B1090" s="64" t="s">
        <v>310</v>
      </c>
      <c r="C1090" s="64">
        <v>11084</v>
      </c>
      <c r="D1090" s="64">
        <v>10516</v>
      </c>
    </row>
    <row r="1091" spans="1:4" x14ac:dyDescent="0.45">
      <c r="A1091" s="64" t="s">
        <v>23</v>
      </c>
      <c r="B1091" s="64" t="s">
        <v>311</v>
      </c>
      <c r="C1091" s="64">
        <v>22789</v>
      </c>
      <c r="D1091" s="64">
        <v>19794</v>
      </c>
    </row>
    <row r="1092" spans="1:4" x14ac:dyDescent="0.45">
      <c r="A1092" s="64" t="s">
        <v>23</v>
      </c>
      <c r="B1092" s="64" t="s">
        <v>312</v>
      </c>
      <c r="C1092" s="64">
        <v>4978</v>
      </c>
      <c r="D1092" s="64">
        <v>4640</v>
      </c>
    </row>
    <row r="1093" spans="1:4" x14ac:dyDescent="0.45">
      <c r="A1093" s="64" t="s">
        <v>23</v>
      </c>
      <c r="B1093" s="64" t="s">
        <v>313</v>
      </c>
      <c r="C1093" s="64">
        <v>10719</v>
      </c>
      <c r="D1093" s="64">
        <v>9139</v>
      </c>
    </row>
    <row r="1094" spans="1:4" x14ac:dyDescent="0.45">
      <c r="A1094" s="64" t="s">
        <v>23</v>
      </c>
      <c r="B1094" s="64" t="s">
        <v>969</v>
      </c>
      <c r="C1094" s="64">
        <v>6482</v>
      </c>
      <c r="D1094" s="64">
        <v>3496</v>
      </c>
    </row>
    <row r="1095" spans="1:4" x14ac:dyDescent="0.45">
      <c r="A1095" s="64" t="s">
        <v>23</v>
      </c>
      <c r="B1095" s="64" t="s">
        <v>315</v>
      </c>
      <c r="C1095" s="64">
        <v>11533</v>
      </c>
      <c r="D1095" s="64">
        <v>7374</v>
      </c>
    </row>
    <row r="1096" spans="1:4" x14ac:dyDescent="0.45">
      <c r="A1096" s="64" t="s">
        <v>23</v>
      </c>
      <c r="B1096" s="64" t="s">
        <v>314</v>
      </c>
      <c r="C1096" s="64">
        <v>2620</v>
      </c>
      <c r="D1096" s="64">
        <v>2054</v>
      </c>
    </row>
    <row r="1097" spans="1:4" x14ac:dyDescent="0.45">
      <c r="A1097" s="64" t="s">
        <v>23</v>
      </c>
      <c r="B1097" s="64" t="s">
        <v>710</v>
      </c>
      <c r="C1097" s="64">
        <v>9765</v>
      </c>
      <c r="D1097" s="64">
        <v>0</v>
      </c>
    </row>
    <row r="1098" spans="1:4" x14ac:dyDescent="0.45">
      <c r="A1098" s="64" t="s">
        <v>23</v>
      </c>
      <c r="B1098" s="64" t="s">
        <v>316</v>
      </c>
      <c r="C1098" s="64">
        <v>21605</v>
      </c>
      <c r="D1098" s="64">
        <v>11320</v>
      </c>
    </row>
    <row r="1099" spans="1:4" x14ac:dyDescent="0.45">
      <c r="A1099" s="64" t="s">
        <v>23</v>
      </c>
      <c r="B1099" s="64" t="s">
        <v>317</v>
      </c>
      <c r="C1099" s="64">
        <v>22968</v>
      </c>
      <c r="D1099" s="64">
        <v>17237</v>
      </c>
    </row>
    <row r="1100" spans="1:4" x14ac:dyDescent="0.45">
      <c r="A1100" s="64" t="s">
        <v>23</v>
      </c>
      <c r="B1100" s="64" t="s">
        <v>318</v>
      </c>
      <c r="C1100" s="64">
        <v>28233</v>
      </c>
      <c r="D1100" s="64">
        <v>13721</v>
      </c>
    </row>
    <row r="1101" spans="1:4" x14ac:dyDescent="0.45">
      <c r="A1101" s="64" t="s">
        <v>23</v>
      </c>
      <c r="B1101" s="64" t="s">
        <v>319</v>
      </c>
      <c r="C1101" s="64">
        <v>3944</v>
      </c>
      <c r="D1101" s="64">
        <v>3709</v>
      </c>
    </row>
    <row r="1102" spans="1:4" x14ac:dyDescent="0.45">
      <c r="A1102" s="64" t="s">
        <v>23</v>
      </c>
      <c r="B1102" s="64" t="s">
        <v>320</v>
      </c>
      <c r="C1102" s="64">
        <v>1965</v>
      </c>
      <c r="D1102" s="64">
        <v>878</v>
      </c>
    </row>
    <row r="1103" spans="1:4" x14ac:dyDescent="0.45">
      <c r="A1103" s="64" t="s">
        <v>23</v>
      </c>
      <c r="B1103" s="64" t="s">
        <v>321</v>
      </c>
      <c r="C1103" s="64">
        <v>13239</v>
      </c>
      <c r="D1103" s="64">
        <v>9972</v>
      </c>
    </row>
    <row r="1104" spans="1:4" x14ac:dyDescent="0.45">
      <c r="A1104" s="64" t="s">
        <v>23</v>
      </c>
      <c r="B1104" s="64" t="s">
        <v>322</v>
      </c>
      <c r="C1104" s="64">
        <v>13600</v>
      </c>
      <c r="D1104" s="64">
        <v>10638</v>
      </c>
    </row>
    <row r="1105" spans="1:4" x14ac:dyDescent="0.45">
      <c r="A1105" s="64" t="s">
        <v>23</v>
      </c>
      <c r="B1105" s="64" t="s">
        <v>323</v>
      </c>
      <c r="C1105" s="64">
        <v>8294</v>
      </c>
      <c r="D1105" s="64">
        <v>8437</v>
      </c>
    </row>
    <row r="1106" spans="1:4" x14ac:dyDescent="0.45">
      <c r="A1106" s="64" t="s">
        <v>23</v>
      </c>
      <c r="B1106" s="64" t="s">
        <v>324</v>
      </c>
      <c r="C1106" s="64">
        <v>502197</v>
      </c>
      <c r="D1106" s="64">
        <v>612163</v>
      </c>
    </row>
    <row r="1107" spans="1:4" x14ac:dyDescent="0.45">
      <c r="A1107" s="64" t="s">
        <v>23</v>
      </c>
      <c r="B1107" s="64" t="s">
        <v>970</v>
      </c>
      <c r="C1107" s="64">
        <v>28791</v>
      </c>
      <c r="D1107" s="64">
        <v>28396</v>
      </c>
    </row>
    <row r="1108" spans="1:4" x14ac:dyDescent="0.45">
      <c r="A1108" s="64" t="s">
        <v>23</v>
      </c>
      <c r="B1108" s="64" t="s">
        <v>325</v>
      </c>
      <c r="C1108" s="64">
        <v>3934</v>
      </c>
      <c r="D1108" s="64">
        <v>3630</v>
      </c>
    </row>
    <row r="1109" spans="1:4" x14ac:dyDescent="0.45">
      <c r="A1109" s="64" t="s">
        <v>23</v>
      </c>
      <c r="B1109" s="64" t="s">
        <v>326</v>
      </c>
      <c r="C1109" s="64">
        <v>16338</v>
      </c>
      <c r="D1109" s="64">
        <v>10657</v>
      </c>
    </row>
    <row r="1110" spans="1:4" x14ac:dyDescent="0.45">
      <c r="A1110" s="64" t="s">
        <v>23</v>
      </c>
      <c r="B1110" s="64" t="s">
        <v>327</v>
      </c>
      <c r="C1110" s="64">
        <v>51991</v>
      </c>
      <c r="D1110" s="64">
        <v>51034</v>
      </c>
    </row>
    <row r="1111" spans="1:4" x14ac:dyDescent="0.45">
      <c r="A1111" s="64" t="s">
        <v>23</v>
      </c>
      <c r="B1111" s="64" t="s">
        <v>328</v>
      </c>
      <c r="C1111" s="64">
        <v>9008</v>
      </c>
      <c r="D1111" s="64">
        <v>8083</v>
      </c>
    </row>
    <row r="1112" spans="1:4" x14ac:dyDescent="0.45">
      <c r="A1112" s="64" t="s">
        <v>23</v>
      </c>
      <c r="B1112" s="64" t="s">
        <v>329</v>
      </c>
      <c r="C1112" s="64">
        <v>2630</v>
      </c>
      <c r="D1112" s="64">
        <v>2038</v>
      </c>
    </row>
    <row r="1113" spans="1:4" x14ac:dyDescent="0.45">
      <c r="A1113" s="64" t="s">
        <v>23</v>
      </c>
      <c r="B1113" s="64" t="s">
        <v>330</v>
      </c>
      <c r="C1113" s="64">
        <v>6931</v>
      </c>
      <c r="D1113" s="64">
        <v>6518</v>
      </c>
    </row>
    <row r="1114" spans="1:4" x14ac:dyDescent="0.45">
      <c r="A1114" s="64" t="s">
        <v>23</v>
      </c>
      <c r="B1114" s="64" t="s">
        <v>331</v>
      </c>
      <c r="C1114" s="64">
        <v>9851</v>
      </c>
      <c r="D1114" s="64">
        <v>7166</v>
      </c>
    </row>
    <row r="1115" spans="1:4" x14ac:dyDescent="0.45">
      <c r="A1115" s="64" t="s">
        <v>23</v>
      </c>
      <c r="B1115" s="64" t="s">
        <v>332</v>
      </c>
      <c r="C1115" s="64">
        <v>14865</v>
      </c>
      <c r="D1115" s="64">
        <v>14936</v>
      </c>
    </row>
    <row r="1116" spans="1:4" x14ac:dyDescent="0.45">
      <c r="A1116" s="64" t="s">
        <v>23</v>
      </c>
      <c r="B1116" s="64" t="s">
        <v>333</v>
      </c>
      <c r="C1116" s="64">
        <v>6553</v>
      </c>
      <c r="D1116" s="64">
        <v>4863</v>
      </c>
    </row>
    <row r="1117" spans="1:4" x14ac:dyDescent="0.45">
      <c r="A1117" s="64" t="s">
        <v>23</v>
      </c>
      <c r="B1117" s="64" t="s">
        <v>3154</v>
      </c>
      <c r="C1117" s="64">
        <v>1565</v>
      </c>
      <c r="D1117" s="64">
        <v>1243</v>
      </c>
    </row>
    <row r="1118" spans="1:4" x14ac:dyDescent="0.45">
      <c r="A1118" s="64" t="s">
        <v>23</v>
      </c>
      <c r="B1118" s="64" t="s">
        <v>334</v>
      </c>
      <c r="C1118" s="64">
        <v>23584</v>
      </c>
      <c r="D1118" s="64">
        <v>13136</v>
      </c>
    </row>
    <row r="1119" spans="1:4" x14ac:dyDescent="0.45">
      <c r="A1119" s="64" t="s">
        <v>23</v>
      </c>
      <c r="B1119" s="64" t="s">
        <v>335</v>
      </c>
      <c r="C1119" s="64">
        <v>1890</v>
      </c>
      <c r="D1119" s="64">
        <v>1901</v>
      </c>
    </row>
    <row r="1120" spans="1:4" x14ac:dyDescent="0.45">
      <c r="A1120" s="64" t="s">
        <v>23</v>
      </c>
      <c r="B1120" s="64" t="s">
        <v>336</v>
      </c>
      <c r="C1120" s="64">
        <v>21771</v>
      </c>
      <c r="D1120" s="64">
        <v>14857</v>
      </c>
    </row>
    <row r="1121" spans="1:4" x14ac:dyDescent="0.45">
      <c r="A1121" s="64" t="s">
        <v>23</v>
      </c>
      <c r="B1121" s="64" t="s">
        <v>337</v>
      </c>
      <c r="C1121" s="64">
        <v>3461</v>
      </c>
      <c r="D1121" s="64">
        <v>1597</v>
      </c>
    </row>
    <row r="1122" spans="1:4" x14ac:dyDescent="0.45">
      <c r="A1122" s="64" t="s">
        <v>23</v>
      </c>
      <c r="B1122" s="64" t="s">
        <v>338</v>
      </c>
      <c r="C1122" s="64">
        <v>30870</v>
      </c>
      <c r="D1122" s="64">
        <v>28639</v>
      </c>
    </row>
    <row r="1123" spans="1:4" x14ac:dyDescent="0.45">
      <c r="A1123" s="64" t="s">
        <v>23</v>
      </c>
      <c r="B1123" s="64" t="s">
        <v>339</v>
      </c>
      <c r="C1123" s="64">
        <v>5470</v>
      </c>
      <c r="D1123" s="64">
        <v>4312</v>
      </c>
    </row>
    <row r="1124" spans="1:4" x14ac:dyDescent="0.45">
      <c r="A1124" s="64" t="s">
        <v>23</v>
      </c>
      <c r="B1124" s="64" t="s">
        <v>971</v>
      </c>
      <c r="C1124" s="64">
        <v>9246</v>
      </c>
      <c r="D1124" s="64">
        <v>6537</v>
      </c>
    </row>
    <row r="1125" spans="1:4" x14ac:dyDescent="0.45">
      <c r="A1125" s="64" t="s">
        <v>23</v>
      </c>
      <c r="B1125" s="64" t="s">
        <v>972</v>
      </c>
      <c r="C1125" s="64">
        <v>10910</v>
      </c>
      <c r="D1125" s="64">
        <v>0</v>
      </c>
    </row>
    <row r="1126" spans="1:4" x14ac:dyDescent="0.45">
      <c r="A1126" s="64" t="s">
        <v>23</v>
      </c>
      <c r="B1126" s="64" t="s">
        <v>340</v>
      </c>
      <c r="C1126" s="64">
        <v>10408</v>
      </c>
      <c r="D1126" s="64">
        <v>4512</v>
      </c>
    </row>
    <row r="1127" spans="1:4" x14ac:dyDescent="0.45">
      <c r="A1127" s="64" t="s">
        <v>23</v>
      </c>
      <c r="B1127" s="64" t="s">
        <v>341</v>
      </c>
      <c r="C1127" s="64">
        <v>9264</v>
      </c>
      <c r="D1127" s="64">
        <v>6066</v>
      </c>
    </row>
    <row r="1128" spans="1:4" x14ac:dyDescent="0.45">
      <c r="A1128" s="64" t="s">
        <v>23</v>
      </c>
      <c r="B1128" s="64" t="s">
        <v>342</v>
      </c>
      <c r="C1128" s="64">
        <v>7681</v>
      </c>
      <c r="D1128" s="64">
        <v>7075</v>
      </c>
    </row>
    <row r="1129" spans="1:4" x14ac:dyDescent="0.45">
      <c r="A1129" s="64" t="s">
        <v>23</v>
      </c>
      <c r="B1129" s="64" t="s">
        <v>343</v>
      </c>
      <c r="C1129" s="64">
        <v>19538</v>
      </c>
      <c r="D1129" s="64">
        <v>11355</v>
      </c>
    </row>
    <row r="1130" spans="1:4" x14ac:dyDescent="0.45">
      <c r="A1130" s="64" t="s">
        <v>23</v>
      </c>
      <c r="B1130" s="64" t="s">
        <v>344</v>
      </c>
      <c r="C1130" s="64">
        <v>18440</v>
      </c>
      <c r="D1130" s="64">
        <v>14229</v>
      </c>
    </row>
    <row r="1131" spans="1:4" x14ac:dyDescent="0.45">
      <c r="A1131" s="64" t="s">
        <v>23</v>
      </c>
      <c r="B1131" s="64" t="s">
        <v>345</v>
      </c>
      <c r="C1131" s="64">
        <v>26854</v>
      </c>
      <c r="D1131" s="64">
        <v>23978</v>
      </c>
    </row>
    <row r="1132" spans="1:4" x14ac:dyDescent="0.45">
      <c r="A1132" s="64" t="s">
        <v>23</v>
      </c>
      <c r="B1132" s="64" t="s">
        <v>973</v>
      </c>
      <c r="C1132" s="64">
        <v>675</v>
      </c>
      <c r="D1132" s="64">
        <v>636</v>
      </c>
    </row>
    <row r="1133" spans="1:4" x14ac:dyDescent="0.45">
      <c r="A1133" s="64" t="s">
        <v>23</v>
      </c>
      <c r="B1133" s="64" t="s">
        <v>346</v>
      </c>
      <c r="C1133" s="64">
        <v>9871</v>
      </c>
      <c r="D1133" s="64">
        <v>3537</v>
      </c>
    </row>
    <row r="1134" spans="1:4" x14ac:dyDescent="0.45">
      <c r="A1134" s="64" t="s">
        <v>23</v>
      </c>
      <c r="B1134" s="64" t="s">
        <v>974</v>
      </c>
      <c r="C1134" s="64">
        <v>13138</v>
      </c>
      <c r="D1134" s="64">
        <v>0</v>
      </c>
    </row>
    <row r="1135" spans="1:4" x14ac:dyDescent="0.45">
      <c r="A1135" s="64" t="s">
        <v>23</v>
      </c>
      <c r="B1135" s="64" t="s">
        <v>347</v>
      </c>
      <c r="C1135" s="64">
        <v>29486</v>
      </c>
      <c r="D1135" s="64">
        <v>21580</v>
      </c>
    </row>
    <row r="1136" spans="1:4" x14ac:dyDescent="0.45">
      <c r="A1136" s="64" t="s">
        <v>23</v>
      </c>
      <c r="B1136" s="64" t="s">
        <v>350</v>
      </c>
      <c r="C1136" s="64">
        <v>6292</v>
      </c>
      <c r="D1136" s="64">
        <v>6776</v>
      </c>
    </row>
    <row r="1137" spans="1:4" x14ac:dyDescent="0.45">
      <c r="A1137" s="64" t="s">
        <v>23</v>
      </c>
      <c r="B1137" s="64" t="s">
        <v>348</v>
      </c>
      <c r="C1137" s="64">
        <v>3596</v>
      </c>
      <c r="D1137" s="64">
        <v>4329</v>
      </c>
    </row>
    <row r="1138" spans="1:4" x14ac:dyDescent="0.45">
      <c r="A1138" s="64" t="s">
        <v>23</v>
      </c>
      <c r="B1138" s="64" t="s">
        <v>349</v>
      </c>
      <c r="C1138" s="64">
        <v>5612</v>
      </c>
      <c r="D1138" s="64">
        <v>5020</v>
      </c>
    </row>
    <row r="1139" spans="1:4" x14ac:dyDescent="0.45">
      <c r="A1139" s="64" t="s">
        <v>23</v>
      </c>
      <c r="B1139" s="64" t="s">
        <v>3155</v>
      </c>
      <c r="C1139" s="64">
        <v>15197</v>
      </c>
      <c r="D1139" s="64">
        <v>14324</v>
      </c>
    </row>
    <row r="1140" spans="1:4" x14ac:dyDescent="0.45">
      <c r="A1140" s="64" t="s">
        <v>23</v>
      </c>
      <c r="B1140" s="64" t="s">
        <v>351</v>
      </c>
      <c r="C1140" s="64">
        <v>7796</v>
      </c>
      <c r="D1140" s="64">
        <v>7973</v>
      </c>
    </row>
    <row r="1141" spans="1:4" x14ac:dyDescent="0.45">
      <c r="A1141" s="64" t="s">
        <v>23</v>
      </c>
      <c r="B1141" s="64" t="s">
        <v>352</v>
      </c>
      <c r="C1141" s="64">
        <v>12700</v>
      </c>
      <c r="D1141" s="64">
        <v>15914</v>
      </c>
    </row>
    <row r="1142" spans="1:4" x14ac:dyDescent="0.45">
      <c r="A1142" s="64" t="s">
        <v>23</v>
      </c>
      <c r="B1142" s="64" t="s">
        <v>975</v>
      </c>
      <c r="C1142" s="64">
        <v>8233</v>
      </c>
      <c r="D1142" s="64">
        <v>5463</v>
      </c>
    </row>
    <row r="1143" spans="1:4" x14ac:dyDescent="0.45">
      <c r="A1143" s="64" t="s">
        <v>23</v>
      </c>
      <c r="B1143" s="64" t="s">
        <v>976</v>
      </c>
      <c r="C1143" s="64">
        <v>7875</v>
      </c>
      <c r="D1143" s="64">
        <v>6354</v>
      </c>
    </row>
    <row r="1144" spans="1:4" x14ac:dyDescent="0.45">
      <c r="A1144" s="64" t="s">
        <v>23</v>
      </c>
      <c r="B1144" s="64" t="s">
        <v>353</v>
      </c>
      <c r="C1144" s="64">
        <v>16360</v>
      </c>
      <c r="D1144" s="64">
        <v>12246</v>
      </c>
    </row>
    <row r="1145" spans="1:4" x14ac:dyDescent="0.45">
      <c r="A1145" s="64" t="s">
        <v>23</v>
      </c>
      <c r="B1145" s="64" t="s">
        <v>354</v>
      </c>
      <c r="C1145" s="64">
        <v>61098</v>
      </c>
      <c r="D1145" s="64">
        <v>59624</v>
      </c>
    </row>
    <row r="1146" spans="1:4" x14ac:dyDescent="0.45">
      <c r="A1146" s="64" t="s">
        <v>23</v>
      </c>
      <c r="B1146" s="64" t="s">
        <v>355</v>
      </c>
      <c r="C1146" s="64">
        <v>1180570</v>
      </c>
      <c r="D1146" s="64">
        <v>988210</v>
      </c>
    </row>
    <row r="1147" spans="1:4" x14ac:dyDescent="0.45">
      <c r="A1147" s="64" t="s">
        <v>23</v>
      </c>
      <c r="B1147" s="64" t="s">
        <v>356</v>
      </c>
      <c r="C1147" s="64">
        <v>15041</v>
      </c>
      <c r="D1147" s="64">
        <v>10655</v>
      </c>
    </row>
    <row r="1148" spans="1:4" x14ac:dyDescent="0.45">
      <c r="A1148" s="64" t="s">
        <v>23</v>
      </c>
      <c r="B1148" s="64" t="s">
        <v>357</v>
      </c>
      <c r="C1148" s="64">
        <v>6930</v>
      </c>
      <c r="D1148" s="64">
        <v>4088</v>
      </c>
    </row>
    <row r="1149" spans="1:4" x14ac:dyDescent="0.45">
      <c r="A1149" s="64" t="s">
        <v>23</v>
      </c>
      <c r="B1149" s="64" t="s">
        <v>977</v>
      </c>
      <c r="C1149" s="64">
        <v>6743</v>
      </c>
      <c r="D1149" s="64">
        <v>0</v>
      </c>
    </row>
    <row r="1150" spans="1:4" x14ac:dyDescent="0.45">
      <c r="A1150" s="64" t="s">
        <v>23</v>
      </c>
      <c r="B1150" s="64" t="s">
        <v>3156</v>
      </c>
      <c r="C1150" s="64">
        <v>0</v>
      </c>
      <c r="D1150" s="64">
        <v>4199</v>
      </c>
    </row>
    <row r="1151" spans="1:4" x14ac:dyDescent="0.45">
      <c r="A1151" s="64" t="s">
        <v>23</v>
      </c>
      <c r="B1151" s="64" t="s">
        <v>358</v>
      </c>
      <c r="C1151" s="64">
        <v>5490</v>
      </c>
      <c r="D1151" s="64">
        <v>3475</v>
      </c>
    </row>
    <row r="1152" spans="1:4" x14ac:dyDescent="0.45">
      <c r="A1152" s="64" t="s">
        <v>23</v>
      </c>
      <c r="B1152" s="64" t="s">
        <v>359</v>
      </c>
      <c r="C1152" s="64">
        <v>17844</v>
      </c>
      <c r="D1152" s="64">
        <v>11651</v>
      </c>
    </row>
    <row r="1153" spans="1:4" x14ac:dyDescent="0.45">
      <c r="A1153" s="64" t="s">
        <v>23</v>
      </c>
      <c r="B1153" s="64" t="s">
        <v>360</v>
      </c>
      <c r="C1153" s="64">
        <v>35507</v>
      </c>
      <c r="D1153" s="64">
        <v>86299</v>
      </c>
    </row>
    <row r="1154" spans="1:4" x14ac:dyDescent="0.45">
      <c r="A1154" s="64" t="s">
        <v>23</v>
      </c>
      <c r="B1154" s="64" t="s">
        <v>361</v>
      </c>
      <c r="C1154" s="64">
        <v>9366</v>
      </c>
      <c r="D1154" s="64">
        <v>4246</v>
      </c>
    </row>
    <row r="1155" spans="1:4" x14ac:dyDescent="0.45">
      <c r="A1155" s="64" t="s">
        <v>23</v>
      </c>
      <c r="B1155" s="64" t="s">
        <v>362</v>
      </c>
      <c r="C1155" s="64">
        <v>8044</v>
      </c>
      <c r="D1155" s="64">
        <v>6726</v>
      </c>
    </row>
    <row r="1156" spans="1:4" x14ac:dyDescent="0.45">
      <c r="A1156" s="64" t="s">
        <v>23</v>
      </c>
      <c r="B1156" s="64" t="s">
        <v>978</v>
      </c>
      <c r="C1156" s="64">
        <v>7015</v>
      </c>
      <c r="D1156" s="64">
        <v>0</v>
      </c>
    </row>
    <row r="1157" spans="1:4" x14ac:dyDescent="0.45">
      <c r="A1157" s="64" t="s">
        <v>23</v>
      </c>
      <c r="B1157" s="64" t="s">
        <v>979</v>
      </c>
      <c r="C1157" s="64">
        <v>12123</v>
      </c>
      <c r="D1157" s="64">
        <v>0</v>
      </c>
    </row>
    <row r="1158" spans="1:4" x14ac:dyDescent="0.45">
      <c r="A1158" s="64" t="s">
        <v>25</v>
      </c>
      <c r="B1158" s="64" t="s">
        <v>983</v>
      </c>
      <c r="C1158" s="64">
        <v>21054</v>
      </c>
      <c r="D1158" s="64">
        <v>18519</v>
      </c>
    </row>
    <row r="1159" spans="1:4" x14ac:dyDescent="0.45">
      <c r="A1159" s="64" t="s">
        <v>25</v>
      </c>
      <c r="B1159" s="64" t="s">
        <v>984</v>
      </c>
      <c r="C1159" s="64">
        <v>69565</v>
      </c>
      <c r="D1159" s="64">
        <v>63648</v>
      </c>
    </row>
    <row r="1160" spans="1:4" x14ac:dyDescent="0.45">
      <c r="A1160" s="64" t="s">
        <v>25</v>
      </c>
      <c r="B1160" s="64" t="s">
        <v>985</v>
      </c>
      <c r="C1160" s="64">
        <v>56531</v>
      </c>
      <c r="D1160" s="64">
        <v>55228</v>
      </c>
    </row>
    <row r="1161" spans="1:4" x14ac:dyDescent="0.45">
      <c r="A1161" s="64" t="s">
        <v>25</v>
      </c>
      <c r="B1161" s="64" t="s">
        <v>986</v>
      </c>
      <c r="C1161" s="64">
        <v>16306</v>
      </c>
      <c r="D1161" s="64">
        <v>14325</v>
      </c>
    </row>
    <row r="1162" spans="1:4" x14ac:dyDescent="0.45">
      <c r="A1162" s="64" t="s">
        <v>25</v>
      </c>
      <c r="B1162" s="64" t="s">
        <v>988</v>
      </c>
      <c r="C1162" s="64">
        <v>49985</v>
      </c>
      <c r="D1162" s="64">
        <v>42020</v>
      </c>
    </row>
    <row r="1163" spans="1:4" x14ac:dyDescent="0.45">
      <c r="A1163" s="64" t="s">
        <v>25</v>
      </c>
      <c r="B1163" s="64" t="s">
        <v>989</v>
      </c>
      <c r="C1163" s="64">
        <v>45508</v>
      </c>
      <c r="D1163" s="64">
        <v>106227</v>
      </c>
    </row>
    <row r="1164" spans="1:4" x14ac:dyDescent="0.45">
      <c r="A1164" s="64" t="s">
        <v>25</v>
      </c>
      <c r="B1164" s="64" t="s">
        <v>3157</v>
      </c>
      <c r="C1164" s="64">
        <v>203123</v>
      </c>
      <c r="D1164" s="64">
        <v>112525</v>
      </c>
    </row>
    <row r="1165" spans="1:4" x14ac:dyDescent="0.45">
      <c r="A1165" s="64" t="s">
        <v>25</v>
      </c>
      <c r="B1165" s="64" t="s">
        <v>990</v>
      </c>
      <c r="C1165" s="64">
        <v>1162472</v>
      </c>
      <c r="D1165" s="64">
        <v>1065327</v>
      </c>
    </row>
    <row r="1166" spans="1:4" x14ac:dyDescent="0.45">
      <c r="A1166" s="64" t="s">
        <v>25</v>
      </c>
      <c r="B1166" s="64" t="s">
        <v>991</v>
      </c>
      <c r="C1166" s="64">
        <v>47584</v>
      </c>
      <c r="D1166" s="64">
        <v>44989</v>
      </c>
    </row>
    <row r="1167" spans="1:4" x14ac:dyDescent="0.45">
      <c r="A1167" s="64" t="s">
        <v>25</v>
      </c>
      <c r="B1167" s="64" t="s">
        <v>992</v>
      </c>
      <c r="C1167" s="64">
        <v>46059</v>
      </c>
      <c r="D1167" s="64">
        <v>36686</v>
      </c>
    </row>
    <row r="1168" spans="1:4" x14ac:dyDescent="0.45">
      <c r="A1168" s="64" t="s">
        <v>25</v>
      </c>
      <c r="B1168" s="64" t="s">
        <v>993</v>
      </c>
      <c r="C1168" s="64">
        <v>114533</v>
      </c>
      <c r="D1168" s="64">
        <v>105634</v>
      </c>
    </row>
    <row r="1169" spans="1:4" x14ac:dyDescent="0.45">
      <c r="A1169" s="64" t="s">
        <v>25</v>
      </c>
      <c r="B1169" s="64" t="s">
        <v>994</v>
      </c>
      <c r="C1169" s="64">
        <v>48480</v>
      </c>
      <c r="D1169" s="64">
        <v>37008</v>
      </c>
    </row>
    <row r="1170" spans="1:4" x14ac:dyDescent="0.45">
      <c r="A1170" s="64" t="s">
        <v>25</v>
      </c>
      <c r="B1170" s="64" t="s">
        <v>995</v>
      </c>
      <c r="C1170" s="64">
        <v>51264</v>
      </c>
      <c r="D1170" s="64">
        <v>39761</v>
      </c>
    </row>
    <row r="1171" spans="1:4" x14ac:dyDescent="0.45">
      <c r="A1171" s="64" t="s">
        <v>25</v>
      </c>
      <c r="B1171" s="64" t="s">
        <v>996</v>
      </c>
      <c r="C1171" s="64">
        <v>142489</v>
      </c>
      <c r="D1171" s="64">
        <v>135473</v>
      </c>
    </row>
    <row r="1172" spans="1:4" x14ac:dyDescent="0.45">
      <c r="A1172" s="64" t="s">
        <v>25</v>
      </c>
      <c r="B1172" s="64" t="s">
        <v>997</v>
      </c>
      <c r="C1172" s="64">
        <v>29241</v>
      </c>
      <c r="D1172" s="64">
        <v>23441</v>
      </c>
    </row>
    <row r="1173" spans="1:4" x14ac:dyDescent="0.45">
      <c r="A1173" s="64" t="s">
        <v>25</v>
      </c>
      <c r="B1173" s="64" t="s">
        <v>998</v>
      </c>
      <c r="C1173" s="64">
        <v>631364</v>
      </c>
      <c r="D1173" s="64">
        <v>1104713</v>
      </c>
    </row>
    <row r="1174" spans="1:4" x14ac:dyDescent="0.45">
      <c r="A1174" s="64" t="s">
        <v>25</v>
      </c>
      <c r="B1174" s="64" t="s">
        <v>999</v>
      </c>
      <c r="C1174" s="64">
        <v>29415</v>
      </c>
      <c r="D1174" s="64">
        <v>22558</v>
      </c>
    </row>
    <row r="1175" spans="1:4" x14ac:dyDescent="0.45">
      <c r="A1175" s="64" t="s">
        <v>25</v>
      </c>
      <c r="B1175" s="64" t="s">
        <v>1000</v>
      </c>
      <c r="C1175" s="64">
        <v>87867</v>
      </c>
      <c r="D1175" s="64">
        <v>69503</v>
      </c>
    </row>
    <row r="1176" spans="1:4" x14ac:dyDescent="0.45">
      <c r="A1176" s="64" t="s">
        <v>25</v>
      </c>
      <c r="B1176" s="64" t="s">
        <v>1002</v>
      </c>
      <c r="C1176" s="64">
        <v>36390</v>
      </c>
      <c r="D1176" s="64">
        <v>29282</v>
      </c>
    </row>
    <row r="1177" spans="1:4" x14ac:dyDescent="0.45">
      <c r="A1177" s="64" t="s">
        <v>25</v>
      </c>
      <c r="B1177" s="64" t="s">
        <v>1003</v>
      </c>
      <c r="C1177" s="64">
        <v>26981</v>
      </c>
      <c r="D1177" s="64">
        <v>19082</v>
      </c>
    </row>
    <row r="1178" spans="1:4" x14ac:dyDescent="0.45">
      <c r="A1178" s="64" t="s">
        <v>25</v>
      </c>
      <c r="B1178" s="64" t="s">
        <v>1004</v>
      </c>
      <c r="C1178" s="64">
        <v>57411</v>
      </c>
      <c r="D1178" s="64">
        <v>46196</v>
      </c>
    </row>
    <row r="1179" spans="1:4" x14ac:dyDescent="0.45">
      <c r="A1179" s="64" t="s">
        <v>25</v>
      </c>
      <c r="B1179" s="64" t="s">
        <v>1005</v>
      </c>
      <c r="C1179" s="64">
        <v>55238</v>
      </c>
      <c r="D1179" s="64">
        <v>47326</v>
      </c>
    </row>
    <row r="1180" spans="1:4" x14ac:dyDescent="0.45">
      <c r="A1180" s="64" t="s">
        <v>25</v>
      </c>
      <c r="B1180" s="64" t="s">
        <v>1008</v>
      </c>
      <c r="C1180" s="64">
        <v>40463</v>
      </c>
      <c r="D1180" s="64">
        <v>33236</v>
      </c>
    </row>
    <row r="1181" spans="1:4" x14ac:dyDescent="0.45">
      <c r="A1181" s="64" t="s">
        <v>25</v>
      </c>
      <c r="B1181" s="64" t="s">
        <v>1009</v>
      </c>
      <c r="C1181" s="64">
        <v>45840</v>
      </c>
      <c r="D1181" s="64">
        <v>36029</v>
      </c>
    </row>
    <row r="1182" spans="1:4" x14ac:dyDescent="0.45">
      <c r="A1182" s="64" t="s">
        <v>25</v>
      </c>
      <c r="B1182" s="64" t="s">
        <v>1010</v>
      </c>
      <c r="C1182" s="64">
        <v>89178</v>
      </c>
      <c r="D1182" s="64">
        <v>174402</v>
      </c>
    </row>
    <row r="1183" spans="1:4" x14ac:dyDescent="0.45">
      <c r="A1183" s="64" t="s">
        <v>25</v>
      </c>
      <c r="B1183" s="64" t="s">
        <v>1011</v>
      </c>
      <c r="C1183" s="64">
        <v>22514</v>
      </c>
      <c r="D1183" s="64">
        <v>17977</v>
      </c>
    </row>
    <row r="1184" spans="1:4" x14ac:dyDescent="0.45">
      <c r="A1184" s="64" t="s">
        <v>25</v>
      </c>
      <c r="B1184" s="64" t="s">
        <v>3158</v>
      </c>
      <c r="C1184" s="64">
        <v>88781</v>
      </c>
      <c r="D1184" s="64">
        <v>110496</v>
      </c>
    </row>
    <row r="1185" spans="1:4" x14ac:dyDescent="0.45">
      <c r="A1185" s="64" t="s">
        <v>25</v>
      </c>
      <c r="B1185" s="64" t="s">
        <v>26</v>
      </c>
      <c r="C1185" s="64">
        <v>1073427</v>
      </c>
      <c r="D1185" s="64">
        <v>863495</v>
      </c>
    </row>
    <row r="1186" spans="1:4" x14ac:dyDescent="0.45">
      <c r="A1186" s="64" t="s">
        <v>25</v>
      </c>
      <c r="B1186" s="64" t="s">
        <v>1012</v>
      </c>
      <c r="C1186" s="64">
        <v>88214</v>
      </c>
      <c r="D1186" s="64">
        <v>80154</v>
      </c>
    </row>
    <row r="1187" spans="1:4" x14ac:dyDescent="0.45">
      <c r="A1187" s="64" t="s">
        <v>25</v>
      </c>
      <c r="B1187" s="64" t="s">
        <v>1013</v>
      </c>
      <c r="C1187" s="64">
        <v>14252</v>
      </c>
      <c r="D1187" s="64">
        <v>12270</v>
      </c>
    </row>
    <row r="1188" spans="1:4" x14ac:dyDescent="0.45">
      <c r="A1188" s="64" t="s">
        <v>25</v>
      </c>
      <c r="B1188" s="64" t="s">
        <v>1014</v>
      </c>
      <c r="C1188" s="64">
        <v>42944</v>
      </c>
      <c r="D1188" s="64">
        <v>33981</v>
      </c>
    </row>
    <row r="1189" spans="1:4" x14ac:dyDescent="0.45">
      <c r="A1189" s="64" t="s">
        <v>25</v>
      </c>
      <c r="B1189" s="64" t="s">
        <v>980</v>
      </c>
      <c r="C1189" s="64">
        <v>174355</v>
      </c>
      <c r="D1189" s="64">
        <v>119233</v>
      </c>
    </row>
    <row r="1190" spans="1:4" x14ac:dyDescent="0.45">
      <c r="A1190" s="64" t="s">
        <v>25</v>
      </c>
      <c r="B1190" s="64" t="s">
        <v>982</v>
      </c>
      <c r="C1190" s="64">
        <v>17123</v>
      </c>
      <c r="D1190" s="64">
        <v>14129</v>
      </c>
    </row>
    <row r="1191" spans="1:4" x14ac:dyDescent="0.45">
      <c r="A1191" s="64" t="s">
        <v>25</v>
      </c>
      <c r="B1191" s="64" t="s">
        <v>535</v>
      </c>
      <c r="C1191" s="64">
        <v>42925</v>
      </c>
      <c r="D1191" s="64">
        <v>0</v>
      </c>
    </row>
    <row r="1192" spans="1:4" x14ac:dyDescent="0.45">
      <c r="A1192" s="64" t="s">
        <v>25</v>
      </c>
      <c r="B1192" s="64" t="s">
        <v>987</v>
      </c>
      <c r="C1192" s="64">
        <v>141640</v>
      </c>
      <c r="D1192" s="64">
        <v>97221</v>
      </c>
    </row>
    <row r="1193" spans="1:4" x14ac:dyDescent="0.45">
      <c r="A1193" s="64" t="s">
        <v>25</v>
      </c>
      <c r="B1193" s="64" t="s">
        <v>1001</v>
      </c>
      <c r="C1193" s="64">
        <v>49660</v>
      </c>
      <c r="D1193" s="64">
        <v>49660</v>
      </c>
    </row>
    <row r="1194" spans="1:4" x14ac:dyDescent="0.45">
      <c r="A1194" s="64" t="s">
        <v>25</v>
      </c>
      <c r="B1194" s="64" t="s">
        <v>1006</v>
      </c>
      <c r="C1194" s="64">
        <v>18349</v>
      </c>
      <c r="D1194" s="64">
        <v>0</v>
      </c>
    </row>
    <row r="1195" spans="1:4" x14ac:dyDescent="0.45">
      <c r="A1195" s="64" t="s">
        <v>25</v>
      </c>
      <c r="B1195" s="64" t="s">
        <v>1007</v>
      </c>
      <c r="C1195" s="64">
        <v>223805</v>
      </c>
      <c r="D1195" s="64">
        <v>166125</v>
      </c>
    </row>
    <row r="1196" spans="1:4" x14ac:dyDescent="0.45">
      <c r="A1196" s="64" t="s">
        <v>25</v>
      </c>
      <c r="B1196" s="64" t="s">
        <v>3159</v>
      </c>
      <c r="C1196" s="64">
        <v>78396</v>
      </c>
      <c r="D1196" s="64">
        <v>71422</v>
      </c>
    </row>
    <row r="1197" spans="1:4" x14ac:dyDescent="0.45">
      <c r="A1197" s="64" t="s">
        <v>25</v>
      </c>
      <c r="B1197" s="64" t="s">
        <v>3160</v>
      </c>
      <c r="C1197" s="64">
        <v>4636</v>
      </c>
      <c r="D1197" s="64">
        <v>4699</v>
      </c>
    </row>
    <row r="1198" spans="1:4" x14ac:dyDescent="0.45">
      <c r="A1198" s="64" t="s">
        <v>25</v>
      </c>
      <c r="B1198" s="64" t="s">
        <v>3161</v>
      </c>
      <c r="C1198" s="64">
        <v>13547</v>
      </c>
      <c r="D1198" s="64">
        <v>14165</v>
      </c>
    </row>
    <row r="1199" spans="1:4" x14ac:dyDescent="0.45">
      <c r="A1199" s="64" t="s">
        <v>25</v>
      </c>
      <c r="B1199" s="64" t="s">
        <v>3162</v>
      </c>
      <c r="C1199" s="64">
        <v>3915</v>
      </c>
      <c r="D1199" s="64">
        <v>5372</v>
      </c>
    </row>
    <row r="1200" spans="1:4" x14ac:dyDescent="0.45">
      <c r="A1200" s="64" t="s">
        <v>25</v>
      </c>
      <c r="B1200" s="64" t="s">
        <v>3163</v>
      </c>
      <c r="C1200" s="64">
        <v>8629</v>
      </c>
      <c r="D1200" s="64">
        <v>7693</v>
      </c>
    </row>
    <row r="1201" spans="1:4" x14ac:dyDescent="0.45">
      <c r="A1201" s="64" t="s">
        <v>25</v>
      </c>
      <c r="B1201" s="64" t="s">
        <v>3164</v>
      </c>
      <c r="C1201" s="64">
        <v>11867</v>
      </c>
      <c r="D1201" s="64">
        <v>9933</v>
      </c>
    </row>
    <row r="1202" spans="1:4" x14ac:dyDescent="0.45">
      <c r="A1202" s="64" t="s">
        <v>25</v>
      </c>
      <c r="B1202" s="64" t="s">
        <v>3165</v>
      </c>
      <c r="C1202" s="64">
        <v>24202</v>
      </c>
      <c r="D1202" s="64">
        <v>21092</v>
      </c>
    </row>
    <row r="1203" spans="1:4" x14ac:dyDescent="0.45">
      <c r="A1203" s="64" t="s">
        <v>25</v>
      </c>
      <c r="B1203" s="64" t="s">
        <v>3166</v>
      </c>
      <c r="C1203" s="64">
        <v>7888</v>
      </c>
      <c r="D1203" s="64">
        <v>7218</v>
      </c>
    </row>
    <row r="1204" spans="1:4" x14ac:dyDescent="0.45">
      <c r="A1204" s="64" t="s">
        <v>25</v>
      </c>
      <c r="B1204" s="64" t="s">
        <v>3167</v>
      </c>
      <c r="C1204" s="64">
        <v>17123</v>
      </c>
      <c r="D1204" s="64">
        <v>14129</v>
      </c>
    </row>
    <row r="1205" spans="1:4" x14ac:dyDescent="0.45">
      <c r="A1205" s="64" t="s">
        <v>25</v>
      </c>
      <c r="B1205" s="64" t="s">
        <v>3168</v>
      </c>
      <c r="C1205" s="64">
        <v>7005</v>
      </c>
      <c r="D1205" s="64">
        <v>8894</v>
      </c>
    </row>
    <row r="1206" spans="1:4" x14ac:dyDescent="0.45">
      <c r="A1206" s="64" t="s">
        <v>25</v>
      </c>
      <c r="B1206" s="64" t="s">
        <v>3169</v>
      </c>
      <c r="C1206" s="64">
        <v>414820</v>
      </c>
      <c r="D1206" s="64">
        <v>497780</v>
      </c>
    </row>
    <row r="1207" spans="1:4" x14ac:dyDescent="0.45">
      <c r="A1207" s="64" t="s">
        <v>25</v>
      </c>
      <c r="B1207" s="64" t="s">
        <v>3170</v>
      </c>
      <c r="C1207" s="64">
        <v>4839</v>
      </c>
      <c r="D1207" s="64">
        <v>4347</v>
      </c>
    </row>
    <row r="1208" spans="1:4" x14ac:dyDescent="0.45">
      <c r="A1208" s="64" t="s">
        <v>25</v>
      </c>
      <c r="B1208" s="64" t="s">
        <v>3171</v>
      </c>
      <c r="C1208" s="64">
        <v>27425</v>
      </c>
      <c r="D1208" s="64">
        <v>22396</v>
      </c>
    </row>
    <row r="1209" spans="1:4" x14ac:dyDescent="0.45">
      <c r="A1209" s="64" t="s">
        <v>25</v>
      </c>
      <c r="B1209" s="64" t="s">
        <v>3172</v>
      </c>
      <c r="C1209" s="64">
        <v>0</v>
      </c>
      <c r="D1209" s="64">
        <v>3951</v>
      </c>
    </row>
    <row r="1210" spans="1:4" x14ac:dyDescent="0.45">
      <c r="A1210" s="64" t="s">
        <v>25</v>
      </c>
      <c r="B1210" s="64" t="s">
        <v>3173</v>
      </c>
      <c r="C1210" s="64">
        <v>24876</v>
      </c>
      <c r="D1210" s="64">
        <v>25222</v>
      </c>
    </row>
    <row r="1211" spans="1:4" x14ac:dyDescent="0.45">
      <c r="A1211" s="64" t="s">
        <v>25</v>
      </c>
      <c r="B1211" s="64" t="s">
        <v>3174</v>
      </c>
      <c r="C1211" s="64">
        <v>0</v>
      </c>
      <c r="D1211" s="64">
        <v>71422</v>
      </c>
    </row>
    <row r="1212" spans="1:4" x14ac:dyDescent="0.45">
      <c r="A1212" s="64" t="s">
        <v>25</v>
      </c>
      <c r="B1212" s="64" t="s">
        <v>3175</v>
      </c>
      <c r="C1212" s="64">
        <v>0</v>
      </c>
      <c r="D1212" s="64">
        <v>5192</v>
      </c>
    </row>
    <row r="1213" spans="1:4" x14ac:dyDescent="0.45">
      <c r="A1213" s="64" t="s">
        <v>25</v>
      </c>
      <c r="B1213" s="64" t="s">
        <v>3176</v>
      </c>
      <c r="C1213" s="64">
        <v>6405</v>
      </c>
      <c r="D1213" s="64">
        <v>7384</v>
      </c>
    </row>
    <row r="1214" spans="1:4" x14ac:dyDescent="0.45">
      <c r="A1214" s="64" t="s">
        <v>25</v>
      </c>
      <c r="B1214" s="64" t="s">
        <v>3177</v>
      </c>
      <c r="C1214" s="64">
        <v>0</v>
      </c>
      <c r="D1214" s="64">
        <v>3930</v>
      </c>
    </row>
    <row r="1215" spans="1:4" x14ac:dyDescent="0.45">
      <c r="A1215" s="64" t="s">
        <v>25</v>
      </c>
      <c r="B1215" s="64" t="s">
        <v>3178</v>
      </c>
      <c r="C1215" s="64">
        <v>8777</v>
      </c>
      <c r="D1215" s="64">
        <v>7926</v>
      </c>
    </row>
    <row r="1216" spans="1:4" x14ac:dyDescent="0.45">
      <c r="A1216" s="64" t="s">
        <v>25</v>
      </c>
      <c r="B1216" s="64" t="s">
        <v>3179</v>
      </c>
      <c r="C1216" s="64">
        <v>22740</v>
      </c>
      <c r="D1216" s="64">
        <v>18867</v>
      </c>
    </row>
    <row r="1217" spans="1:4" x14ac:dyDescent="0.45">
      <c r="A1217" s="64" t="s">
        <v>25</v>
      </c>
      <c r="B1217" s="64" t="s">
        <v>3180</v>
      </c>
      <c r="C1217" s="64">
        <v>13356</v>
      </c>
      <c r="D1217" s="64">
        <v>13656</v>
      </c>
    </row>
    <row r="1218" spans="1:4" x14ac:dyDescent="0.45">
      <c r="A1218" s="64" t="s">
        <v>25</v>
      </c>
      <c r="B1218" s="64" t="s">
        <v>3181</v>
      </c>
      <c r="C1218" s="64">
        <v>11318</v>
      </c>
      <c r="D1218" s="64">
        <v>8504</v>
      </c>
    </row>
    <row r="1219" spans="1:4" x14ac:dyDescent="0.45">
      <c r="A1219" s="64" t="s">
        <v>25</v>
      </c>
      <c r="B1219" s="64" t="s">
        <v>3182</v>
      </c>
      <c r="C1219" s="64">
        <v>31495</v>
      </c>
      <c r="D1219" s="64">
        <v>28587</v>
      </c>
    </row>
    <row r="1220" spans="1:4" x14ac:dyDescent="0.45">
      <c r="A1220" s="64" t="s">
        <v>25</v>
      </c>
      <c r="B1220" s="64" t="s">
        <v>3183</v>
      </c>
      <c r="C1220" s="64">
        <v>12554</v>
      </c>
      <c r="D1220" s="64">
        <v>10851</v>
      </c>
    </row>
    <row r="1221" spans="1:4" x14ac:dyDescent="0.45">
      <c r="A1221" s="64" t="s">
        <v>25</v>
      </c>
      <c r="B1221" s="64" t="s">
        <v>3184</v>
      </c>
      <c r="C1221" s="64">
        <v>4451</v>
      </c>
      <c r="D1221" s="64">
        <v>45548</v>
      </c>
    </row>
    <row r="1222" spans="1:4" x14ac:dyDescent="0.45">
      <c r="A1222" s="64" t="s">
        <v>25</v>
      </c>
      <c r="B1222" s="64" t="s">
        <v>3185</v>
      </c>
      <c r="C1222" s="64">
        <v>4451</v>
      </c>
      <c r="D1222" s="64">
        <v>5860</v>
      </c>
    </row>
    <row r="1223" spans="1:4" x14ac:dyDescent="0.45">
      <c r="A1223" s="64" t="s">
        <v>25</v>
      </c>
      <c r="B1223" s="64" t="s">
        <v>3186</v>
      </c>
      <c r="C1223" s="64">
        <v>9749</v>
      </c>
      <c r="D1223" s="64">
        <v>8804</v>
      </c>
    </row>
    <row r="1224" spans="1:4" x14ac:dyDescent="0.45">
      <c r="A1224" s="64" t="s">
        <v>25</v>
      </c>
      <c r="B1224" s="64" t="s">
        <v>3187</v>
      </c>
      <c r="C1224" s="64">
        <v>18563</v>
      </c>
      <c r="D1224" s="64">
        <v>19565</v>
      </c>
    </row>
    <row r="1225" spans="1:4" x14ac:dyDescent="0.45">
      <c r="A1225" s="64" t="s">
        <v>25</v>
      </c>
      <c r="B1225" s="64" t="s">
        <v>3188</v>
      </c>
      <c r="C1225" s="64">
        <v>8143</v>
      </c>
      <c r="D1225" s="64">
        <v>7152</v>
      </c>
    </row>
    <row r="1226" spans="1:4" x14ac:dyDescent="0.45">
      <c r="A1226" s="64" t="s">
        <v>25</v>
      </c>
      <c r="B1226" s="64" t="s">
        <v>3189</v>
      </c>
      <c r="C1226" s="64">
        <v>13068</v>
      </c>
      <c r="D1226" s="64">
        <v>11845</v>
      </c>
    </row>
    <row r="1227" spans="1:4" x14ac:dyDescent="0.45">
      <c r="A1227" s="64" t="s">
        <v>25</v>
      </c>
      <c r="B1227" s="64" t="s">
        <v>3190</v>
      </c>
      <c r="C1227" s="64">
        <v>0</v>
      </c>
      <c r="D1227" s="64">
        <v>3775</v>
      </c>
    </row>
    <row r="1228" spans="1:4" x14ac:dyDescent="0.45">
      <c r="A1228" s="64" t="s">
        <v>25</v>
      </c>
      <c r="B1228" s="64" t="s">
        <v>3191</v>
      </c>
      <c r="C1228" s="64">
        <v>8157</v>
      </c>
      <c r="D1228" s="64">
        <v>6811</v>
      </c>
    </row>
    <row r="1229" spans="1:4" x14ac:dyDescent="0.45">
      <c r="A1229" s="64" t="s">
        <v>25</v>
      </c>
      <c r="B1229" s="64" t="s">
        <v>3192</v>
      </c>
      <c r="C1229" s="64">
        <v>16054</v>
      </c>
      <c r="D1229" s="64">
        <v>17586</v>
      </c>
    </row>
    <row r="1230" spans="1:4" x14ac:dyDescent="0.45">
      <c r="A1230" s="64" t="s">
        <v>25</v>
      </c>
      <c r="B1230" s="64" t="s">
        <v>3193</v>
      </c>
      <c r="C1230" s="64">
        <v>5656</v>
      </c>
      <c r="D1230" s="64">
        <v>5653</v>
      </c>
    </row>
    <row r="1231" spans="1:4" x14ac:dyDescent="0.45">
      <c r="A1231" s="64" t="s">
        <v>25</v>
      </c>
      <c r="B1231" s="64" t="s">
        <v>3194</v>
      </c>
      <c r="C1231" s="64">
        <v>0</v>
      </c>
      <c r="D1231" s="64">
        <v>6792</v>
      </c>
    </row>
    <row r="1232" spans="1:4" x14ac:dyDescent="0.45">
      <c r="A1232" s="64" t="s">
        <v>25</v>
      </c>
      <c r="B1232" s="64" t="s">
        <v>3195</v>
      </c>
      <c r="C1232" s="64">
        <v>20010</v>
      </c>
      <c r="D1232" s="64">
        <v>18783</v>
      </c>
    </row>
    <row r="1233" spans="1:4" x14ac:dyDescent="0.45">
      <c r="A1233" s="64" t="s">
        <v>25</v>
      </c>
      <c r="B1233" s="64" t="s">
        <v>3196</v>
      </c>
      <c r="C1233" s="64">
        <v>9372</v>
      </c>
      <c r="D1233" s="64">
        <v>9554</v>
      </c>
    </row>
    <row r="1234" spans="1:4" x14ac:dyDescent="0.45">
      <c r="A1234" s="64" t="s">
        <v>25</v>
      </c>
      <c r="B1234" s="64" t="s">
        <v>3197</v>
      </c>
      <c r="C1234" s="64">
        <v>24633</v>
      </c>
      <c r="D1234" s="64">
        <v>17246</v>
      </c>
    </row>
    <row r="1235" spans="1:4" x14ac:dyDescent="0.45">
      <c r="A1235" s="64" t="s">
        <v>25</v>
      </c>
      <c r="B1235" s="64" t="s">
        <v>3198</v>
      </c>
      <c r="C1235" s="64">
        <v>21356</v>
      </c>
      <c r="D1235" s="64">
        <v>18040</v>
      </c>
    </row>
    <row r="1236" spans="1:4" x14ac:dyDescent="0.45">
      <c r="A1236" s="64" t="s">
        <v>25</v>
      </c>
      <c r="B1236" s="64" t="s">
        <v>3199</v>
      </c>
      <c r="C1236" s="64">
        <v>8017</v>
      </c>
      <c r="D1236" s="64">
        <v>7355</v>
      </c>
    </row>
    <row r="1237" spans="1:4" x14ac:dyDescent="0.45">
      <c r="A1237" s="64" t="s">
        <v>25</v>
      </c>
      <c r="B1237" s="64" t="s">
        <v>3200</v>
      </c>
      <c r="C1237" s="64">
        <v>4640</v>
      </c>
      <c r="D1237" s="64">
        <v>4611</v>
      </c>
    </row>
    <row r="1238" spans="1:4" x14ac:dyDescent="0.45">
      <c r="A1238" s="64" t="s">
        <v>25</v>
      </c>
      <c r="B1238" s="64" t="s">
        <v>3201</v>
      </c>
      <c r="C1238" s="64">
        <v>0</v>
      </c>
      <c r="D1238" s="64">
        <v>6887</v>
      </c>
    </row>
    <row r="1239" spans="1:4" x14ac:dyDescent="0.45">
      <c r="A1239" s="64" t="s">
        <v>25</v>
      </c>
      <c r="B1239" s="64" t="s">
        <v>3202</v>
      </c>
      <c r="C1239" s="64">
        <v>7780</v>
      </c>
      <c r="D1239" s="64">
        <v>8547</v>
      </c>
    </row>
    <row r="1240" spans="1:4" x14ac:dyDescent="0.45">
      <c r="A1240" s="64" t="s">
        <v>25</v>
      </c>
      <c r="B1240" s="64" t="s">
        <v>3203</v>
      </c>
      <c r="C1240" s="64">
        <v>0</v>
      </c>
      <c r="D1240" s="64">
        <v>2983</v>
      </c>
    </row>
    <row r="1241" spans="1:4" x14ac:dyDescent="0.45">
      <c r="A1241" s="64" t="s">
        <v>25</v>
      </c>
      <c r="B1241" s="64" t="s">
        <v>3204</v>
      </c>
      <c r="C1241" s="64">
        <v>12744</v>
      </c>
      <c r="D1241" s="64">
        <v>12009</v>
      </c>
    </row>
    <row r="1242" spans="1:4" x14ac:dyDescent="0.45">
      <c r="A1242" s="64" t="s">
        <v>25</v>
      </c>
      <c r="B1242" s="64" t="s">
        <v>3205</v>
      </c>
      <c r="C1242" s="64">
        <v>31035</v>
      </c>
      <c r="D1242" s="64">
        <v>33980</v>
      </c>
    </row>
    <row r="1243" spans="1:4" x14ac:dyDescent="0.45">
      <c r="A1243" s="64" t="s">
        <v>25</v>
      </c>
      <c r="B1243" s="64" t="s">
        <v>3206</v>
      </c>
      <c r="C1243" s="64">
        <v>14794</v>
      </c>
      <c r="D1243" s="64">
        <v>13902</v>
      </c>
    </row>
    <row r="1244" spans="1:4" x14ac:dyDescent="0.45">
      <c r="A1244" s="64" t="s">
        <v>25</v>
      </c>
      <c r="B1244" s="64" t="s">
        <v>3207</v>
      </c>
      <c r="C1244" s="64">
        <v>17954</v>
      </c>
      <c r="D1244" s="64">
        <v>16230</v>
      </c>
    </row>
    <row r="1245" spans="1:4" x14ac:dyDescent="0.45">
      <c r="A1245" s="64" t="s">
        <v>25</v>
      </c>
      <c r="B1245" s="64" t="s">
        <v>3208</v>
      </c>
      <c r="C1245" s="64">
        <v>5809</v>
      </c>
      <c r="D1245" s="64">
        <v>5872</v>
      </c>
    </row>
    <row r="1246" spans="1:4" x14ac:dyDescent="0.45">
      <c r="A1246" s="64" t="s">
        <v>25</v>
      </c>
      <c r="B1246" s="64" t="s">
        <v>3209</v>
      </c>
      <c r="C1246" s="64">
        <v>14848</v>
      </c>
      <c r="D1246" s="64">
        <v>9758</v>
      </c>
    </row>
    <row r="1247" spans="1:4" x14ac:dyDescent="0.45">
      <c r="A1247" s="64" t="s">
        <v>25</v>
      </c>
      <c r="B1247" s="64" t="s">
        <v>3210</v>
      </c>
      <c r="C1247" s="64">
        <v>7296</v>
      </c>
      <c r="D1247" s="64">
        <v>8354</v>
      </c>
    </row>
    <row r="1248" spans="1:4" x14ac:dyDescent="0.45">
      <c r="A1248" s="64" t="s">
        <v>25</v>
      </c>
      <c r="B1248" s="64" t="s">
        <v>3211</v>
      </c>
      <c r="C1248" s="64">
        <v>32899</v>
      </c>
      <c r="D1248" s="64">
        <v>32134</v>
      </c>
    </row>
    <row r="1249" spans="1:4" x14ac:dyDescent="0.45">
      <c r="A1249" s="64" t="s">
        <v>25</v>
      </c>
      <c r="B1249" s="64" t="s">
        <v>3212</v>
      </c>
      <c r="C1249" s="64">
        <v>8239</v>
      </c>
      <c r="D1249" s="64">
        <v>7473</v>
      </c>
    </row>
    <row r="1250" spans="1:4" x14ac:dyDescent="0.45">
      <c r="A1250" s="64" t="s">
        <v>25</v>
      </c>
      <c r="B1250" s="64" t="s">
        <v>3213</v>
      </c>
      <c r="C1250" s="64">
        <v>6777</v>
      </c>
      <c r="D1250" s="64">
        <v>5800</v>
      </c>
    </row>
    <row r="1251" spans="1:4" x14ac:dyDescent="0.45">
      <c r="A1251" s="64" t="s">
        <v>25</v>
      </c>
      <c r="B1251" s="64" t="s">
        <v>3214</v>
      </c>
      <c r="C1251" s="64">
        <v>81915</v>
      </c>
      <c r="D1251" s="64">
        <v>85075</v>
      </c>
    </row>
    <row r="1252" spans="1:4" x14ac:dyDescent="0.45">
      <c r="A1252" s="64" t="s">
        <v>25</v>
      </c>
      <c r="B1252" s="64" t="s">
        <v>3215</v>
      </c>
      <c r="C1252" s="64">
        <v>7874</v>
      </c>
      <c r="D1252" s="64">
        <v>8789</v>
      </c>
    </row>
    <row r="1253" spans="1:4" x14ac:dyDescent="0.45">
      <c r="A1253" s="64" t="s">
        <v>25</v>
      </c>
      <c r="B1253" s="64" t="s">
        <v>3216</v>
      </c>
      <c r="C1253" s="64">
        <v>4376</v>
      </c>
      <c r="D1253" s="64">
        <v>4478</v>
      </c>
    </row>
    <row r="1254" spans="1:4" x14ac:dyDescent="0.45">
      <c r="A1254" s="64" t="s">
        <v>25</v>
      </c>
      <c r="B1254" s="64" t="s">
        <v>3217</v>
      </c>
      <c r="C1254" s="64">
        <v>5262</v>
      </c>
      <c r="D1254" s="64">
        <v>5953</v>
      </c>
    </row>
    <row r="1255" spans="1:4" x14ac:dyDescent="0.45">
      <c r="A1255" s="64" t="s">
        <v>25</v>
      </c>
      <c r="B1255" s="64" t="s">
        <v>3218</v>
      </c>
      <c r="C1255" s="64">
        <v>6382</v>
      </c>
      <c r="D1255" s="64">
        <v>6591</v>
      </c>
    </row>
    <row r="1256" spans="1:4" x14ac:dyDescent="0.45">
      <c r="A1256" s="64" t="s">
        <v>25</v>
      </c>
      <c r="B1256" s="64" t="s">
        <v>3219</v>
      </c>
      <c r="C1256" s="64">
        <v>12878</v>
      </c>
      <c r="D1256" s="64">
        <v>10511</v>
      </c>
    </row>
    <row r="1257" spans="1:4" x14ac:dyDescent="0.45">
      <c r="A1257" s="64" t="s">
        <v>25</v>
      </c>
      <c r="B1257" s="64" t="s">
        <v>3220</v>
      </c>
      <c r="C1257" s="64">
        <v>22080</v>
      </c>
      <c r="D1257" s="64">
        <v>20441</v>
      </c>
    </row>
    <row r="1258" spans="1:4" x14ac:dyDescent="0.45">
      <c r="A1258" s="64" t="s">
        <v>25</v>
      </c>
      <c r="B1258" s="64" t="s">
        <v>3221</v>
      </c>
      <c r="C1258" s="64">
        <v>5028</v>
      </c>
      <c r="D1258" s="64">
        <v>5009</v>
      </c>
    </row>
    <row r="1259" spans="1:4" x14ac:dyDescent="0.45">
      <c r="A1259" s="64" t="s">
        <v>25</v>
      </c>
      <c r="B1259" s="64" t="s">
        <v>3222</v>
      </c>
      <c r="C1259" s="64">
        <v>6082</v>
      </c>
      <c r="D1259" s="64">
        <v>5410</v>
      </c>
    </row>
    <row r="1260" spans="1:4" x14ac:dyDescent="0.45">
      <c r="A1260" s="64" t="s">
        <v>27</v>
      </c>
      <c r="B1260" s="64" t="s">
        <v>1015</v>
      </c>
      <c r="C1260" s="64">
        <v>27088</v>
      </c>
      <c r="D1260" s="64">
        <v>19335</v>
      </c>
    </row>
    <row r="1261" spans="1:4" x14ac:dyDescent="0.45">
      <c r="A1261" s="64" t="s">
        <v>27</v>
      </c>
      <c r="B1261" s="64" t="s">
        <v>1016</v>
      </c>
      <c r="C1261" s="64">
        <v>42371</v>
      </c>
      <c r="D1261" s="64">
        <v>35245</v>
      </c>
    </row>
    <row r="1262" spans="1:4" x14ac:dyDescent="0.45">
      <c r="A1262" s="64" t="s">
        <v>27</v>
      </c>
      <c r="B1262" s="64" t="s">
        <v>1017</v>
      </c>
      <c r="C1262" s="64">
        <v>17228</v>
      </c>
      <c r="D1262" s="64">
        <v>16290</v>
      </c>
    </row>
    <row r="1263" spans="1:4" x14ac:dyDescent="0.45">
      <c r="A1263" s="64" t="s">
        <v>27</v>
      </c>
      <c r="B1263" s="64" t="s">
        <v>1018</v>
      </c>
      <c r="C1263" s="64">
        <v>6541</v>
      </c>
      <c r="D1263" s="64">
        <v>6133</v>
      </c>
    </row>
    <row r="1264" spans="1:4" x14ac:dyDescent="0.45">
      <c r="A1264" s="64" t="s">
        <v>27</v>
      </c>
      <c r="B1264" s="64" t="s">
        <v>1019</v>
      </c>
      <c r="C1264" s="64">
        <v>44260</v>
      </c>
      <c r="D1264" s="64">
        <v>33157</v>
      </c>
    </row>
    <row r="1265" spans="1:4" x14ac:dyDescent="0.45">
      <c r="A1265" s="64" t="s">
        <v>27</v>
      </c>
      <c r="B1265" s="64" t="s">
        <v>1020</v>
      </c>
      <c r="C1265" s="64">
        <v>15309</v>
      </c>
      <c r="D1265" s="64">
        <v>26138</v>
      </c>
    </row>
    <row r="1266" spans="1:4" x14ac:dyDescent="0.45">
      <c r="A1266" s="64" t="s">
        <v>27</v>
      </c>
      <c r="B1266" s="64" t="s">
        <v>1021</v>
      </c>
      <c r="C1266" s="64">
        <v>28267</v>
      </c>
      <c r="D1266" s="64">
        <v>25710</v>
      </c>
    </row>
    <row r="1267" spans="1:4" x14ac:dyDescent="0.45">
      <c r="A1267" s="64" t="s">
        <v>27</v>
      </c>
      <c r="B1267" s="64" t="s">
        <v>1022</v>
      </c>
      <c r="C1267" s="64">
        <v>16810</v>
      </c>
      <c r="D1267" s="64">
        <v>15169</v>
      </c>
    </row>
    <row r="1268" spans="1:4" x14ac:dyDescent="0.45">
      <c r="A1268" s="64" t="s">
        <v>27</v>
      </c>
      <c r="B1268" s="64" t="s">
        <v>1023</v>
      </c>
      <c r="C1268" s="64">
        <v>51336</v>
      </c>
      <c r="D1268" s="64">
        <v>45166</v>
      </c>
    </row>
    <row r="1269" spans="1:4" x14ac:dyDescent="0.45">
      <c r="A1269" s="64" t="s">
        <v>27</v>
      </c>
      <c r="B1269" s="64" t="s">
        <v>1024</v>
      </c>
      <c r="C1269" s="64">
        <v>45858</v>
      </c>
      <c r="D1269" s="64">
        <v>40950</v>
      </c>
    </row>
    <row r="1270" spans="1:4" x14ac:dyDescent="0.45">
      <c r="A1270" s="64" t="s">
        <v>27</v>
      </c>
      <c r="B1270" s="64" t="s">
        <v>1025</v>
      </c>
      <c r="C1270" s="64">
        <v>19849</v>
      </c>
      <c r="D1270" s="64">
        <v>15804</v>
      </c>
    </row>
    <row r="1271" spans="1:4" x14ac:dyDescent="0.45">
      <c r="A1271" s="64" t="s">
        <v>27</v>
      </c>
      <c r="B1271" s="64" t="s">
        <v>1026</v>
      </c>
      <c r="C1271" s="64">
        <v>30943</v>
      </c>
      <c r="D1271" s="64">
        <v>25847</v>
      </c>
    </row>
    <row r="1272" spans="1:4" x14ac:dyDescent="0.45">
      <c r="A1272" s="64" t="s">
        <v>27</v>
      </c>
      <c r="B1272" s="64" t="s">
        <v>1027</v>
      </c>
      <c r="C1272" s="64">
        <v>111933</v>
      </c>
      <c r="D1272" s="64">
        <v>90988</v>
      </c>
    </row>
    <row r="1273" spans="1:4" x14ac:dyDescent="0.45">
      <c r="A1273" s="64" t="s">
        <v>27</v>
      </c>
      <c r="B1273" s="64" t="s">
        <v>3223</v>
      </c>
      <c r="C1273" s="64">
        <v>27011</v>
      </c>
      <c r="D1273" s="64">
        <v>20119</v>
      </c>
    </row>
    <row r="1274" spans="1:4" x14ac:dyDescent="0.45">
      <c r="A1274" s="64" t="s">
        <v>27</v>
      </c>
      <c r="B1274" s="64" t="s">
        <v>1028</v>
      </c>
      <c r="C1274" s="64">
        <v>49182</v>
      </c>
      <c r="D1274" s="64">
        <v>43225</v>
      </c>
    </row>
    <row r="1275" spans="1:4" x14ac:dyDescent="0.45">
      <c r="A1275" s="64" t="s">
        <v>27</v>
      </c>
      <c r="B1275" s="64" t="s">
        <v>3224</v>
      </c>
      <c r="C1275" s="64">
        <v>8443675</v>
      </c>
      <c r="D1275" s="64">
        <v>5701446</v>
      </c>
    </row>
    <row r="1276" spans="1:4" x14ac:dyDescent="0.45">
      <c r="A1276" s="64" t="s">
        <v>27</v>
      </c>
      <c r="B1276" s="64" t="s">
        <v>1029</v>
      </c>
      <c r="C1276" s="64">
        <v>44849</v>
      </c>
      <c r="D1276" s="64">
        <v>38703</v>
      </c>
    </row>
    <row r="1277" spans="1:4" x14ac:dyDescent="0.45">
      <c r="A1277" s="64" t="s">
        <v>27</v>
      </c>
      <c r="B1277" s="64" t="s">
        <v>1030</v>
      </c>
      <c r="C1277" s="64">
        <v>22529</v>
      </c>
      <c r="D1277" s="64">
        <v>20324</v>
      </c>
    </row>
    <row r="1278" spans="1:4" x14ac:dyDescent="0.45">
      <c r="A1278" s="64" t="s">
        <v>27</v>
      </c>
      <c r="B1278" s="64" t="s">
        <v>1031</v>
      </c>
      <c r="C1278" s="64">
        <v>21896</v>
      </c>
      <c r="D1278" s="64">
        <v>23239</v>
      </c>
    </row>
    <row r="1279" spans="1:4" x14ac:dyDescent="0.45">
      <c r="A1279" s="64" t="s">
        <v>27</v>
      </c>
      <c r="B1279" s="64" t="s">
        <v>1032</v>
      </c>
      <c r="C1279" s="64">
        <v>40155</v>
      </c>
      <c r="D1279" s="64">
        <v>36830</v>
      </c>
    </row>
    <row r="1280" spans="1:4" x14ac:dyDescent="0.45">
      <c r="A1280" s="64" t="s">
        <v>27</v>
      </c>
      <c r="B1280" s="64" t="s">
        <v>1033</v>
      </c>
      <c r="C1280" s="64">
        <v>69717</v>
      </c>
      <c r="D1280" s="64">
        <v>58785</v>
      </c>
    </row>
    <row r="1281" spans="1:4" x14ac:dyDescent="0.45">
      <c r="A1281" s="64" t="s">
        <v>27</v>
      </c>
      <c r="B1281" s="64" t="s">
        <v>1034</v>
      </c>
      <c r="C1281" s="64">
        <v>33198</v>
      </c>
      <c r="D1281" s="64">
        <v>28560</v>
      </c>
    </row>
    <row r="1282" spans="1:4" x14ac:dyDescent="0.45">
      <c r="A1282" s="64" t="s">
        <v>27</v>
      </c>
      <c r="B1282" s="64" t="s">
        <v>1035</v>
      </c>
      <c r="C1282" s="64">
        <v>488157</v>
      </c>
      <c r="D1282" s="64">
        <v>506480</v>
      </c>
    </row>
    <row r="1283" spans="1:4" x14ac:dyDescent="0.45">
      <c r="A1283" s="64" t="s">
        <v>27</v>
      </c>
      <c r="B1283" s="64" t="s">
        <v>1036</v>
      </c>
      <c r="C1283" s="64">
        <v>410445</v>
      </c>
      <c r="D1283" s="64">
        <v>316766</v>
      </c>
    </row>
    <row r="1284" spans="1:4" x14ac:dyDescent="0.45">
      <c r="A1284" s="64" t="s">
        <v>27</v>
      </c>
      <c r="B1284" s="64" t="s">
        <v>1037</v>
      </c>
      <c r="C1284" s="64">
        <v>7746</v>
      </c>
      <c r="D1284" s="64">
        <v>7305</v>
      </c>
    </row>
    <row r="1285" spans="1:4" x14ac:dyDescent="0.45">
      <c r="A1285" s="64" t="s">
        <v>27</v>
      </c>
      <c r="B1285" s="64" t="s">
        <v>1038</v>
      </c>
      <c r="C1285" s="64">
        <v>22484</v>
      </c>
      <c r="D1285" s="64">
        <v>20228</v>
      </c>
    </row>
    <row r="1286" spans="1:4" x14ac:dyDescent="0.45">
      <c r="A1286" s="64" t="s">
        <v>27</v>
      </c>
      <c r="B1286" s="64" t="s">
        <v>1039</v>
      </c>
      <c r="C1286" s="64">
        <v>151102</v>
      </c>
      <c r="D1286" s="64">
        <v>160662</v>
      </c>
    </row>
    <row r="1287" spans="1:4" x14ac:dyDescent="0.45">
      <c r="A1287" s="64" t="s">
        <v>27</v>
      </c>
      <c r="B1287" s="64" t="s">
        <v>1040</v>
      </c>
      <c r="C1287" s="64">
        <v>40333</v>
      </c>
      <c r="D1287" s="64">
        <v>35093</v>
      </c>
    </row>
    <row r="1288" spans="1:4" x14ac:dyDescent="0.45">
      <c r="A1288" s="64" t="s">
        <v>27</v>
      </c>
      <c r="B1288" s="64" t="s">
        <v>1041</v>
      </c>
      <c r="C1288" s="64">
        <v>32000</v>
      </c>
      <c r="D1288" s="64">
        <v>42142</v>
      </c>
    </row>
    <row r="1289" spans="1:4" x14ac:dyDescent="0.45">
      <c r="A1289" s="64" t="s">
        <v>27</v>
      </c>
      <c r="B1289" s="64" t="s">
        <v>1042</v>
      </c>
      <c r="C1289" s="64">
        <v>8029</v>
      </c>
      <c r="D1289" s="64">
        <v>4792</v>
      </c>
    </row>
    <row r="1290" spans="1:4" x14ac:dyDescent="0.45">
      <c r="A1290" s="64" t="s">
        <v>27</v>
      </c>
      <c r="B1290" s="64" t="s">
        <v>1043</v>
      </c>
      <c r="C1290" s="64">
        <v>214373</v>
      </c>
      <c r="D1290" s="64">
        <v>174257</v>
      </c>
    </row>
    <row r="1291" spans="1:4" x14ac:dyDescent="0.45">
      <c r="A1291" s="64" t="s">
        <v>27</v>
      </c>
      <c r="B1291" s="64" t="s">
        <v>530</v>
      </c>
      <c r="C1291" s="64">
        <v>327427</v>
      </c>
      <c r="D1291" s="64">
        <v>253891</v>
      </c>
    </row>
    <row r="1292" spans="1:4" x14ac:dyDescent="0.45">
      <c r="A1292" s="64" t="s">
        <v>27</v>
      </c>
      <c r="B1292" s="64" t="s">
        <v>1044</v>
      </c>
      <c r="C1292" s="64">
        <v>17792</v>
      </c>
      <c r="D1292" s="64">
        <v>15454</v>
      </c>
    </row>
    <row r="1293" spans="1:4" x14ac:dyDescent="0.45">
      <c r="A1293" s="64" t="s">
        <v>27</v>
      </c>
      <c r="B1293" s="64" t="s">
        <v>1045</v>
      </c>
      <c r="C1293" s="64">
        <v>22723</v>
      </c>
      <c r="D1293" s="64">
        <v>22702</v>
      </c>
    </row>
    <row r="1294" spans="1:4" x14ac:dyDescent="0.45">
      <c r="A1294" s="64" t="s">
        <v>27</v>
      </c>
      <c r="B1294" s="64" t="s">
        <v>1046</v>
      </c>
      <c r="C1294" s="64">
        <v>30014</v>
      </c>
      <c r="D1294" s="64">
        <v>25663</v>
      </c>
    </row>
    <row r="1295" spans="1:4" x14ac:dyDescent="0.45">
      <c r="A1295" s="64" t="s">
        <v>27</v>
      </c>
      <c r="B1295" s="64" t="s">
        <v>1047</v>
      </c>
      <c r="C1295" s="64">
        <v>55194</v>
      </c>
      <c r="D1295" s="64">
        <v>49067</v>
      </c>
    </row>
    <row r="1296" spans="1:4" x14ac:dyDescent="0.45">
      <c r="A1296" s="64" t="s">
        <v>27</v>
      </c>
      <c r="B1296" s="64" t="s">
        <v>1048</v>
      </c>
      <c r="C1296" s="64">
        <v>69875</v>
      </c>
      <c r="D1296" s="64">
        <v>60558</v>
      </c>
    </row>
    <row r="1297" spans="1:4" x14ac:dyDescent="0.45">
      <c r="A1297" s="64" t="s">
        <v>27</v>
      </c>
      <c r="B1297" s="64" t="s">
        <v>1049</v>
      </c>
      <c r="C1297" s="64">
        <v>21313</v>
      </c>
      <c r="D1297" s="64">
        <v>18512</v>
      </c>
    </row>
    <row r="1298" spans="1:4" x14ac:dyDescent="0.45">
      <c r="A1298" s="64" t="s">
        <v>27</v>
      </c>
      <c r="B1298" s="64" t="s">
        <v>1050</v>
      </c>
      <c r="C1298" s="64">
        <v>71942</v>
      </c>
      <c r="D1298" s="64">
        <v>63577</v>
      </c>
    </row>
    <row r="1299" spans="1:4" x14ac:dyDescent="0.45">
      <c r="A1299" s="64" t="s">
        <v>27</v>
      </c>
      <c r="B1299" s="64" t="s">
        <v>1051</v>
      </c>
      <c r="C1299" s="64">
        <v>38792</v>
      </c>
      <c r="D1299" s="64">
        <v>34515</v>
      </c>
    </row>
    <row r="1300" spans="1:4" x14ac:dyDescent="0.45">
      <c r="A1300" s="64" t="s">
        <v>27</v>
      </c>
      <c r="B1300" s="64" t="s">
        <v>1052</v>
      </c>
      <c r="C1300" s="64">
        <v>63652</v>
      </c>
      <c r="D1300" s="64">
        <v>54968</v>
      </c>
    </row>
    <row r="1301" spans="1:4" x14ac:dyDescent="0.45">
      <c r="A1301" s="64" t="s">
        <v>27</v>
      </c>
      <c r="B1301" s="64" t="s">
        <v>1053</v>
      </c>
      <c r="C1301" s="64">
        <v>118401</v>
      </c>
      <c r="D1301" s="64">
        <v>101251</v>
      </c>
    </row>
    <row r="1302" spans="1:4" x14ac:dyDescent="0.45">
      <c r="A1302" s="64" t="s">
        <v>27</v>
      </c>
      <c r="B1302" s="64" t="s">
        <v>1054</v>
      </c>
      <c r="C1302" s="64">
        <v>23206</v>
      </c>
      <c r="D1302" s="64">
        <v>22389</v>
      </c>
    </row>
    <row r="1303" spans="1:4" x14ac:dyDescent="0.45">
      <c r="A1303" s="64" t="s">
        <v>27</v>
      </c>
      <c r="B1303" s="64" t="s">
        <v>1055</v>
      </c>
      <c r="C1303" s="64">
        <v>38307</v>
      </c>
      <c r="D1303" s="64">
        <v>32823</v>
      </c>
    </row>
    <row r="1304" spans="1:4" x14ac:dyDescent="0.45">
      <c r="A1304" s="64" t="s">
        <v>27</v>
      </c>
      <c r="B1304" s="64" t="s">
        <v>1056</v>
      </c>
      <c r="C1304" s="64">
        <v>20897</v>
      </c>
      <c r="D1304" s="64">
        <v>17144</v>
      </c>
    </row>
    <row r="1305" spans="1:4" x14ac:dyDescent="0.45">
      <c r="A1305" s="64" t="s">
        <v>27</v>
      </c>
      <c r="B1305" s="64" t="s">
        <v>1057</v>
      </c>
      <c r="C1305" s="64">
        <v>76068</v>
      </c>
      <c r="D1305" s="64">
        <v>65493</v>
      </c>
    </row>
    <row r="1306" spans="1:4" x14ac:dyDescent="0.45">
      <c r="A1306" s="64" t="s">
        <v>27</v>
      </c>
      <c r="B1306" s="64" t="s">
        <v>1058</v>
      </c>
      <c r="C1306" s="64">
        <v>31299</v>
      </c>
      <c r="D1306" s="64">
        <v>27006</v>
      </c>
    </row>
    <row r="1307" spans="1:4" x14ac:dyDescent="0.45">
      <c r="A1307" s="64" t="s">
        <v>27</v>
      </c>
      <c r="B1307" s="64" t="s">
        <v>1059</v>
      </c>
      <c r="C1307" s="64">
        <v>25298</v>
      </c>
      <c r="D1307" s="64">
        <v>24419</v>
      </c>
    </row>
    <row r="1308" spans="1:4" x14ac:dyDescent="0.45">
      <c r="A1308" s="64" t="s">
        <v>27</v>
      </c>
      <c r="B1308" s="64" t="s">
        <v>1060</v>
      </c>
      <c r="C1308" s="64">
        <v>140206</v>
      </c>
      <c r="D1308" s="64">
        <v>125170</v>
      </c>
    </row>
    <row r="1309" spans="1:4" x14ac:dyDescent="0.45">
      <c r="A1309" s="64" t="s">
        <v>27</v>
      </c>
      <c r="B1309" s="64" t="s">
        <v>1061</v>
      </c>
      <c r="C1309" s="64">
        <v>52069</v>
      </c>
      <c r="D1309" s="64">
        <v>53290</v>
      </c>
    </row>
    <row r="1310" spans="1:4" x14ac:dyDescent="0.45">
      <c r="A1310" s="64" t="s">
        <v>27</v>
      </c>
      <c r="B1310" s="64" t="s">
        <v>1062</v>
      </c>
      <c r="C1310" s="64">
        <v>434971</v>
      </c>
      <c r="D1310" s="64">
        <v>364523</v>
      </c>
    </row>
    <row r="1311" spans="1:4" x14ac:dyDescent="0.45">
      <c r="A1311" s="64" t="s">
        <v>27</v>
      </c>
      <c r="B1311" s="64" t="s">
        <v>1063</v>
      </c>
      <c r="C1311" s="64">
        <v>28929</v>
      </c>
      <c r="D1311" s="64">
        <v>21994</v>
      </c>
    </row>
    <row r="1312" spans="1:4" x14ac:dyDescent="0.45">
      <c r="A1312" s="64" t="s">
        <v>27</v>
      </c>
      <c r="B1312" s="64" t="s">
        <v>1064</v>
      </c>
      <c r="C1312" s="64">
        <v>28051</v>
      </c>
      <c r="D1312" s="64">
        <v>23406</v>
      </c>
    </row>
    <row r="1313" spans="1:4" x14ac:dyDescent="0.45">
      <c r="A1313" s="64" t="s">
        <v>27</v>
      </c>
      <c r="B1313" s="64" t="s">
        <v>1065</v>
      </c>
      <c r="C1313" s="64">
        <v>84642</v>
      </c>
      <c r="D1313" s="64">
        <v>71606</v>
      </c>
    </row>
    <row r="1314" spans="1:4" x14ac:dyDescent="0.45">
      <c r="A1314" s="64" t="s">
        <v>27</v>
      </c>
      <c r="B1314" s="64" t="s">
        <v>1066</v>
      </c>
      <c r="C1314" s="64">
        <v>172612</v>
      </c>
      <c r="D1314" s="64">
        <v>154982</v>
      </c>
    </row>
    <row r="1315" spans="1:4" x14ac:dyDescent="0.45">
      <c r="A1315" s="64" t="s">
        <v>27</v>
      </c>
      <c r="B1315" s="64" t="s">
        <v>1067</v>
      </c>
      <c r="C1315" s="64">
        <v>32359</v>
      </c>
      <c r="D1315" s="64">
        <v>28226</v>
      </c>
    </row>
    <row r="1316" spans="1:4" x14ac:dyDescent="0.45">
      <c r="A1316" s="64" t="s">
        <v>27</v>
      </c>
      <c r="B1316" s="64" t="s">
        <v>1068</v>
      </c>
      <c r="C1316" s="64">
        <v>105529</v>
      </c>
      <c r="D1316" s="64">
        <v>101392</v>
      </c>
    </row>
    <row r="1317" spans="1:4" x14ac:dyDescent="0.45">
      <c r="A1317" s="64" t="s">
        <v>27</v>
      </c>
      <c r="B1317" s="64" t="s">
        <v>1069</v>
      </c>
      <c r="C1317" s="64">
        <v>37947</v>
      </c>
      <c r="D1317" s="64">
        <v>30537</v>
      </c>
    </row>
    <row r="1318" spans="1:4" x14ac:dyDescent="0.45">
      <c r="A1318" s="64" t="s">
        <v>27</v>
      </c>
      <c r="B1318" s="64" t="s">
        <v>1070</v>
      </c>
      <c r="C1318" s="64">
        <v>79121</v>
      </c>
      <c r="D1318" s="64">
        <v>67170</v>
      </c>
    </row>
    <row r="1319" spans="1:4" x14ac:dyDescent="0.45">
      <c r="A1319" s="64" t="s">
        <v>27</v>
      </c>
      <c r="B1319" s="64" t="s">
        <v>1071</v>
      </c>
      <c r="C1319" s="64">
        <v>8080</v>
      </c>
      <c r="D1319" s="64">
        <v>10043</v>
      </c>
    </row>
    <row r="1320" spans="1:4" x14ac:dyDescent="0.45">
      <c r="A1320" s="64" t="s">
        <v>27</v>
      </c>
      <c r="B1320" s="64" t="s">
        <v>1072</v>
      </c>
      <c r="C1320" s="64">
        <v>18446</v>
      </c>
      <c r="D1320" s="64">
        <v>16805</v>
      </c>
    </row>
    <row r="1321" spans="1:4" x14ac:dyDescent="0.45">
      <c r="A1321" s="64" t="s">
        <v>27</v>
      </c>
      <c r="B1321" s="64" t="s">
        <v>1073</v>
      </c>
      <c r="C1321" s="64">
        <v>9441</v>
      </c>
      <c r="D1321" s="64">
        <v>8807</v>
      </c>
    </row>
    <row r="1322" spans="1:4" x14ac:dyDescent="0.45">
      <c r="A1322" s="64" t="s">
        <v>27</v>
      </c>
      <c r="B1322" s="64" t="s">
        <v>1074</v>
      </c>
      <c r="C1322" s="64">
        <v>533587</v>
      </c>
      <c r="D1322" s="64">
        <v>430265</v>
      </c>
    </row>
    <row r="1323" spans="1:4" x14ac:dyDescent="0.45">
      <c r="A1323" s="64" t="s">
        <v>27</v>
      </c>
      <c r="B1323" s="64" t="s">
        <v>1075</v>
      </c>
      <c r="C1323" s="64">
        <v>33382</v>
      </c>
      <c r="D1323" s="64">
        <v>33991</v>
      </c>
    </row>
    <row r="1324" spans="1:4" x14ac:dyDescent="0.45">
      <c r="A1324" s="64" t="s">
        <v>27</v>
      </c>
      <c r="B1324" s="64" t="s">
        <v>1076</v>
      </c>
      <c r="C1324" s="64">
        <v>28105</v>
      </c>
      <c r="D1324" s="64">
        <v>26340</v>
      </c>
    </row>
    <row r="1325" spans="1:4" x14ac:dyDescent="0.45">
      <c r="A1325" s="64" t="s">
        <v>27</v>
      </c>
      <c r="B1325" s="64" t="s">
        <v>1077</v>
      </c>
      <c r="C1325" s="64">
        <v>20614</v>
      </c>
      <c r="D1325" s="64">
        <v>16923</v>
      </c>
    </row>
    <row r="1326" spans="1:4" x14ac:dyDescent="0.45">
      <c r="A1326" s="64" t="s">
        <v>27</v>
      </c>
      <c r="B1326" s="64" t="s">
        <v>1078</v>
      </c>
      <c r="C1326" s="64">
        <v>24238</v>
      </c>
      <c r="D1326" s="64">
        <v>20653</v>
      </c>
    </row>
    <row r="1327" spans="1:4" x14ac:dyDescent="0.45">
      <c r="A1327" s="64" t="s">
        <v>27</v>
      </c>
      <c r="B1327" s="64" t="s">
        <v>1079</v>
      </c>
      <c r="C1327" s="64">
        <v>28159</v>
      </c>
      <c r="D1327" s="64">
        <v>25009</v>
      </c>
    </row>
    <row r="1328" spans="1:4" x14ac:dyDescent="0.45">
      <c r="A1328" s="64" t="s">
        <v>27</v>
      </c>
      <c r="B1328" s="64" t="s">
        <v>1081</v>
      </c>
      <c r="C1328" s="64">
        <v>47039</v>
      </c>
      <c r="D1328" s="64">
        <v>41907</v>
      </c>
    </row>
    <row r="1329" spans="1:4" x14ac:dyDescent="0.45">
      <c r="A1329" s="64" t="s">
        <v>27</v>
      </c>
      <c r="B1329" s="64" t="s">
        <v>1082</v>
      </c>
      <c r="C1329" s="64">
        <v>77447</v>
      </c>
      <c r="D1329" s="64">
        <v>87744</v>
      </c>
    </row>
    <row r="1330" spans="1:4" x14ac:dyDescent="0.45">
      <c r="A1330" s="64" t="s">
        <v>27</v>
      </c>
      <c r="B1330" s="64" t="s">
        <v>1083</v>
      </c>
      <c r="C1330" s="64">
        <v>133436</v>
      </c>
      <c r="D1330" s="64">
        <v>133262</v>
      </c>
    </row>
    <row r="1331" spans="1:4" x14ac:dyDescent="0.45">
      <c r="A1331" s="64" t="s">
        <v>27</v>
      </c>
      <c r="B1331" s="64" t="s">
        <v>1084</v>
      </c>
      <c r="C1331" s="64">
        <v>13536</v>
      </c>
      <c r="D1331" s="64">
        <v>14722</v>
      </c>
    </row>
    <row r="1332" spans="1:4" x14ac:dyDescent="0.45">
      <c r="A1332" s="64" t="s">
        <v>27</v>
      </c>
      <c r="B1332" s="64" t="s">
        <v>1085</v>
      </c>
      <c r="C1332" s="64">
        <v>67102</v>
      </c>
      <c r="D1332" s="64">
        <v>55913</v>
      </c>
    </row>
    <row r="1333" spans="1:4" x14ac:dyDescent="0.45">
      <c r="A1333" s="64" t="s">
        <v>27</v>
      </c>
      <c r="B1333" s="64" t="s">
        <v>1086</v>
      </c>
      <c r="C1333" s="64">
        <v>14313</v>
      </c>
      <c r="D1333" s="64">
        <v>12045</v>
      </c>
    </row>
    <row r="1334" spans="1:4" x14ac:dyDescent="0.45">
      <c r="A1334" s="64" t="s">
        <v>27</v>
      </c>
      <c r="B1334" s="64" t="s">
        <v>1087</v>
      </c>
      <c r="C1334" s="64">
        <v>19191</v>
      </c>
      <c r="D1334" s="64">
        <v>15872</v>
      </c>
    </row>
    <row r="1335" spans="1:4" x14ac:dyDescent="0.45">
      <c r="A1335" s="64" t="s">
        <v>27</v>
      </c>
      <c r="B1335" s="64" t="s">
        <v>1088</v>
      </c>
      <c r="C1335" s="64">
        <v>56416</v>
      </c>
      <c r="D1335" s="64">
        <v>48806</v>
      </c>
    </row>
    <row r="1336" spans="1:4" x14ac:dyDescent="0.45">
      <c r="A1336" s="64" t="s">
        <v>27</v>
      </c>
      <c r="B1336" s="64" t="s">
        <v>1089</v>
      </c>
      <c r="C1336" s="64">
        <v>15783</v>
      </c>
      <c r="D1336" s="64">
        <v>14574</v>
      </c>
    </row>
    <row r="1337" spans="1:4" x14ac:dyDescent="0.45">
      <c r="A1337" s="64" t="s">
        <v>27</v>
      </c>
      <c r="B1337" s="64" t="s">
        <v>1090</v>
      </c>
      <c r="C1337" s="64">
        <v>29974</v>
      </c>
      <c r="D1337" s="64">
        <v>27024</v>
      </c>
    </row>
    <row r="1338" spans="1:4" x14ac:dyDescent="0.45">
      <c r="A1338" s="64" t="s">
        <v>27</v>
      </c>
      <c r="B1338" s="64" t="s">
        <v>1091</v>
      </c>
      <c r="C1338" s="64">
        <v>44483</v>
      </c>
      <c r="D1338" s="64">
        <v>36517</v>
      </c>
    </row>
    <row r="1339" spans="1:4" x14ac:dyDescent="0.45">
      <c r="A1339" s="64" t="s">
        <v>27</v>
      </c>
      <c r="B1339" s="64" t="s">
        <v>1092</v>
      </c>
      <c r="C1339" s="64">
        <v>19109</v>
      </c>
      <c r="D1339" s="64">
        <v>17824</v>
      </c>
    </row>
    <row r="1340" spans="1:4" x14ac:dyDescent="0.45">
      <c r="A1340" s="64" t="s">
        <v>27</v>
      </c>
      <c r="B1340" s="64" t="s">
        <v>1093</v>
      </c>
      <c r="C1340" s="64">
        <v>17928</v>
      </c>
      <c r="D1340" s="64">
        <v>15568</v>
      </c>
    </row>
    <row r="1341" spans="1:4" x14ac:dyDescent="0.45">
      <c r="A1341" s="64" t="s">
        <v>27</v>
      </c>
      <c r="B1341" s="64" t="s">
        <v>1094</v>
      </c>
      <c r="C1341" s="64">
        <v>27967</v>
      </c>
      <c r="D1341" s="64">
        <v>23414</v>
      </c>
    </row>
    <row r="1342" spans="1:4" x14ac:dyDescent="0.45">
      <c r="A1342" s="64" t="s">
        <v>27</v>
      </c>
      <c r="B1342" s="64" t="s">
        <v>1095</v>
      </c>
      <c r="C1342" s="64">
        <v>56980</v>
      </c>
      <c r="D1342" s="64">
        <v>36323</v>
      </c>
    </row>
    <row r="1343" spans="1:4" x14ac:dyDescent="0.45">
      <c r="A1343" s="64" t="s">
        <v>27</v>
      </c>
      <c r="B1343" s="64" t="s">
        <v>1096</v>
      </c>
      <c r="C1343" s="64">
        <v>5839</v>
      </c>
      <c r="D1343" s="64">
        <v>5043</v>
      </c>
    </row>
    <row r="1344" spans="1:4" x14ac:dyDescent="0.45">
      <c r="A1344" s="64" t="s">
        <v>27</v>
      </c>
      <c r="B1344" s="64" t="s">
        <v>1097</v>
      </c>
      <c r="C1344" s="64">
        <v>28370</v>
      </c>
      <c r="D1344" s="64">
        <v>22488</v>
      </c>
    </row>
    <row r="1345" spans="1:4" x14ac:dyDescent="0.45">
      <c r="A1345" s="64" t="s">
        <v>27</v>
      </c>
      <c r="B1345" s="64" t="s">
        <v>1098</v>
      </c>
      <c r="C1345" s="64">
        <v>206167</v>
      </c>
      <c r="D1345" s="64">
        <v>164240</v>
      </c>
    </row>
    <row r="1346" spans="1:4" x14ac:dyDescent="0.45">
      <c r="A1346" s="64" t="s">
        <v>27</v>
      </c>
      <c r="B1346" s="64" t="s">
        <v>1099</v>
      </c>
      <c r="C1346" s="64">
        <v>943788</v>
      </c>
      <c r="D1346" s="64">
        <v>786195</v>
      </c>
    </row>
    <row r="1347" spans="1:4" x14ac:dyDescent="0.45">
      <c r="A1347" s="64" t="s">
        <v>27</v>
      </c>
      <c r="B1347" s="64" t="s">
        <v>1100</v>
      </c>
      <c r="C1347" s="64">
        <v>22988</v>
      </c>
      <c r="D1347" s="64">
        <v>19917</v>
      </c>
    </row>
    <row r="1348" spans="1:4" x14ac:dyDescent="0.45">
      <c r="A1348" s="64" t="s">
        <v>27</v>
      </c>
      <c r="B1348" s="64" t="s">
        <v>1101</v>
      </c>
      <c r="C1348" s="64">
        <v>20877</v>
      </c>
      <c r="D1348" s="64">
        <v>18037</v>
      </c>
    </row>
    <row r="1349" spans="1:4" x14ac:dyDescent="0.45">
      <c r="A1349" s="64" t="s">
        <v>27</v>
      </c>
      <c r="B1349" s="64" t="s">
        <v>1102</v>
      </c>
      <c r="C1349" s="64">
        <v>50865</v>
      </c>
      <c r="D1349" s="64">
        <v>43900</v>
      </c>
    </row>
    <row r="1350" spans="1:4" x14ac:dyDescent="0.45">
      <c r="A1350" s="64" t="s">
        <v>27</v>
      </c>
      <c r="B1350" s="64" t="s">
        <v>1103</v>
      </c>
      <c r="C1350" s="64">
        <v>60242</v>
      </c>
      <c r="D1350" s="64">
        <v>51920</v>
      </c>
    </row>
    <row r="1351" spans="1:4" x14ac:dyDescent="0.45">
      <c r="A1351" s="64" t="s">
        <v>27</v>
      </c>
      <c r="B1351" s="64" t="s">
        <v>1104</v>
      </c>
      <c r="C1351" s="64">
        <v>38217</v>
      </c>
      <c r="D1351" s="64">
        <v>31482</v>
      </c>
    </row>
    <row r="1352" spans="1:4" x14ac:dyDescent="0.45">
      <c r="A1352" s="64" t="s">
        <v>27</v>
      </c>
      <c r="B1352" s="64" t="s">
        <v>1105</v>
      </c>
      <c r="C1352" s="64">
        <v>17257</v>
      </c>
      <c r="D1352" s="64">
        <v>14744</v>
      </c>
    </row>
    <row r="1353" spans="1:4" x14ac:dyDescent="0.45">
      <c r="A1353" s="64" t="s">
        <v>27</v>
      </c>
      <c r="B1353" s="64" t="s">
        <v>1106</v>
      </c>
      <c r="C1353" s="64">
        <v>68938</v>
      </c>
      <c r="D1353" s="64">
        <v>57883</v>
      </c>
    </row>
    <row r="1354" spans="1:4" x14ac:dyDescent="0.45">
      <c r="A1354" s="64" t="s">
        <v>27</v>
      </c>
      <c r="B1354" s="64" t="s">
        <v>1107</v>
      </c>
      <c r="C1354" s="64">
        <v>25686</v>
      </c>
      <c r="D1354" s="64">
        <v>19179</v>
      </c>
    </row>
    <row r="1355" spans="1:4" x14ac:dyDescent="0.45">
      <c r="A1355" s="64" t="s">
        <v>27</v>
      </c>
      <c r="B1355" s="64" t="s">
        <v>1108</v>
      </c>
      <c r="C1355" s="64">
        <v>10847</v>
      </c>
      <c r="D1355" s="64">
        <v>12570</v>
      </c>
    </row>
    <row r="1356" spans="1:4" x14ac:dyDescent="0.45">
      <c r="A1356" s="64" t="s">
        <v>27</v>
      </c>
      <c r="B1356" s="64" t="s">
        <v>1109</v>
      </c>
      <c r="C1356" s="64">
        <v>34151</v>
      </c>
      <c r="D1356" s="64">
        <v>30814</v>
      </c>
    </row>
    <row r="1357" spans="1:4" x14ac:dyDescent="0.45">
      <c r="A1357" s="64" t="s">
        <v>27</v>
      </c>
      <c r="B1357" s="64" t="s">
        <v>1110</v>
      </c>
      <c r="C1357" s="64">
        <v>16917</v>
      </c>
      <c r="D1357" s="64">
        <v>14680</v>
      </c>
    </row>
    <row r="1358" spans="1:4" x14ac:dyDescent="0.45">
      <c r="A1358" s="64" t="s">
        <v>27</v>
      </c>
      <c r="B1358" s="64" t="s">
        <v>1111</v>
      </c>
      <c r="C1358" s="64">
        <v>25552</v>
      </c>
      <c r="D1358" s="64">
        <v>21830</v>
      </c>
    </row>
    <row r="1359" spans="1:4" x14ac:dyDescent="0.45">
      <c r="A1359" s="64" t="s">
        <v>27</v>
      </c>
      <c r="B1359" s="64" t="s">
        <v>1112</v>
      </c>
      <c r="C1359" s="64">
        <v>39307</v>
      </c>
      <c r="D1359" s="64">
        <v>35380</v>
      </c>
    </row>
    <row r="1360" spans="1:4" x14ac:dyDescent="0.45">
      <c r="A1360" s="64" t="s">
        <v>27</v>
      </c>
      <c r="B1360" s="64" t="s">
        <v>1113</v>
      </c>
      <c r="C1360" s="64">
        <v>54014</v>
      </c>
      <c r="D1360" s="64">
        <v>47060</v>
      </c>
    </row>
    <row r="1361" spans="1:4" x14ac:dyDescent="0.45">
      <c r="A1361" s="64" t="s">
        <v>27</v>
      </c>
      <c r="B1361" s="64" t="s">
        <v>1114</v>
      </c>
      <c r="C1361" s="64">
        <v>25800</v>
      </c>
      <c r="D1361" s="64">
        <v>25116</v>
      </c>
    </row>
    <row r="1362" spans="1:4" x14ac:dyDescent="0.45">
      <c r="A1362" s="64" t="s">
        <v>27</v>
      </c>
      <c r="B1362" s="64" t="s">
        <v>1115</v>
      </c>
      <c r="C1362" s="64">
        <v>63755</v>
      </c>
      <c r="D1362" s="64">
        <v>75038</v>
      </c>
    </row>
    <row r="1363" spans="1:4" x14ac:dyDescent="0.45">
      <c r="A1363" s="64" t="s">
        <v>27</v>
      </c>
      <c r="B1363" s="64" t="s">
        <v>1116</v>
      </c>
      <c r="C1363" s="64">
        <v>19731</v>
      </c>
      <c r="D1363" s="64">
        <v>17217</v>
      </c>
    </row>
    <row r="1364" spans="1:4" x14ac:dyDescent="0.45">
      <c r="A1364" s="64" t="s">
        <v>27</v>
      </c>
      <c r="B1364" s="64" t="s">
        <v>1117</v>
      </c>
      <c r="C1364" s="64">
        <v>19309</v>
      </c>
      <c r="D1364" s="64">
        <v>16567</v>
      </c>
    </row>
    <row r="1365" spans="1:4" x14ac:dyDescent="0.45">
      <c r="A1365" s="64" t="s">
        <v>27</v>
      </c>
      <c r="B1365" s="64" t="s">
        <v>1118</v>
      </c>
      <c r="C1365" s="64">
        <v>138462</v>
      </c>
      <c r="D1365" s="64">
        <v>113907</v>
      </c>
    </row>
    <row r="1366" spans="1:4" x14ac:dyDescent="0.45">
      <c r="A1366" s="64" t="s">
        <v>27</v>
      </c>
      <c r="B1366" s="64" t="s">
        <v>1119</v>
      </c>
      <c r="C1366" s="64">
        <v>57149</v>
      </c>
      <c r="D1366" s="64">
        <v>52607</v>
      </c>
    </row>
    <row r="1367" spans="1:4" x14ac:dyDescent="0.45">
      <c r="A1367" s="64" t="s">
        <v>27</v>
      </c>
      <c r="B1367" s="64" t="s">
        <v>1120</v>
      </c>
      <c r="C1367" s="64">
        <v>19386</v>
      </c>
      <c r="D1367" s="64">
        <v>17980</v>
      </c>
    </row>
    <row r="1368" spans="1:4" x14ac:dyDescent="0.45">
      <c r="A1368" s="64" t="s">
        <v>27</v>
      </c>
      <c r="B1368" s="64" t="s">
        <v>1121</v>
      </c>
      <c r="C1368" s="64">
        <v>4993</v>
      </c>
      <c r="D1368" s="64">
        <v>5113</v>
      </c>
    </row>
    <row r="1369" spans="1:4" x14ac:dyDescent="0.45">
      <c r="A1369" s="64" t="s">
        <v>27</v>
      </c>
      <c r="B1369" s="64" t="s">
        <v>1122</v>
      </c>
      <c r="C1369" s="64">
        <v>70698</v>
      </c>
      <c r="D1369" s="64">
        <v>56160</v>
      </c>
    </row>
    <row r="1370" spans="1:4" x14ac:dyDescent="0.45">
      <c r="A1370" s="64" t="s">
        <v>27</v>
      </c>
      <c r="B1370" s="64" t="s">
        <v>1123</v>
      </c>
      <c r="C1370" s="64">
        <v>15265</v>
      </c>
      <c r="D1370" s="64">
        <v>13655</v>
      </c>
    </row>
    <row r="1371" spans="1:4" x14ac:dyDescent="0.45">
      <c r="A1371" s="64" t="s">
        <v>27</v>
      </c>
      <c r="B1371" s="64" t="s">
        <v>1124</v>
      </c>
      <c r="C1371" s="64">
        <v>26289</v>
      </c>
      <c r="D1371" s="64">
        <v>22701</v>
      </c>
    </row>
    <row r="1372" spans="1:4" x14ac:dyDescent="0.45">
      <c r="A1372" s="64" t="s">
        <v>27</v>
      </c>
      <c r="B1372" s="64" t="s">
        <v>1125</v>
      </c>
      <c r="C1372" s="64">
        <v>35805</v>
      </c>
      <c r="D1372" s="64">
        <v>30633</v>
      </c>
    </row>
    <row r="1373" spans="1:4" x14ac:dyDescent="0.45">
      <c r="A1373" s="64" t="s">
        <v>27</v>
      </c>
      <c r="B1373" s="64" t="s">
        <v>1126</v>
      </c>
      <c r="C1373" s="64">
        <v>25946</v>
      </c>
      <c r="D1373" s="64">
        <v>22580</v>
      </c>
    </row>
    <row r="1374" spans="1:4" x14ac:dyDescent="0.45">
      <c r="A1374" s="64" t="s">
        <v>27</v>
      </c>
      <c r="B1374" s="64" t="s">
        <v>1127</v>
      </c>
      <c r="C1374" s="64">
        <v>23154</v>
      </c>
      <c r="D1374" s="64">
        <v>19843</v>
      </c>
    </row>
    <row r="1375" spans="1:4" x14ac:dyDescent="0.45">
      <c r="A1375" s="64" t="s">
        <v>27</v>
      </c>
      <c r="B1375" s="64" t="s">
        <v>1128</v>
      </c>
      <c r="C1375" s="64">
        <v>26680</v>
      </c>
      <c r="D1375" s="64">
        <v>21849</v>
      </c>
    </row>
    <row r="1376" spans="1:4" x14ac:dyDescent="0.45">
      <c r="A1376" s="64" t="s">
        <v>27</v>
      </c>
      <c r="B1376" s="64" t="s">
        <v>1129</v>
      </c>
      <c r="C1376" s="64">
        <v>2241</v>
      </c>
      <c r="D1376" s="64">
        <v>8102</v>
      </c>
    </row>
    <row r="1377" spans="1:4" x14ac:dyDescent="0.45">
      <c r="A1377" s="64" t="s">
        <v>27</v>
      </c>
      <c r="B1377" s="64" t="s">
        <v>1130</v>
      </c>
      <c r="C1377" s="64">
        <v>29266</v>
      </c>
      <c r="D1377" s="64">
        <v>34499</v>
      </c>
    </row>
    <row r="1378" spans="1:4" x14ac:dyDescent="0.45">
      <c r="A1378" s="64" t="s">
        <v>27</v>
      </c>
      <c r="B1378" s="64" t="s">
        <v>1131</v>
      </c>
      <c r="C1378" s="64">
        <v>30444</v>
      </c>
      <c r="D1378" s="64">
        <v>28591</v>
      </c>
    </row>
    <row r="1379" spans="1:4" x14ac:dyDescent="0.45">
      <c r="A1379" s="64" t="s">
        <v>27</v>
      </c>
      <c r="B1379" s="64" t="s">
        <v>1132</v>
      </c>
      <c r="C1379" s="64">
        <v>18726</v>
      </c>
      <c r="D1379" s="64">
        <v>16840</v>
      </c>
    </row>
    <row r="1380" spans="1:4" x14ac:dyDescent="0.45">
      <c r="A1380" s="64" t="s">
        <v>27</v>
      </c>
      <c r="B1380" s="64" t="s">
        <v>1133</v>
      </c>
      <c r="C1380" s="64">
        <v>34155</v>
      </c>
      <c r="D1380" s="64">
        <v>30343</v>
      </c>
    </row>
    <row r="1381" spans="1:4" x14ac:dyDescent="0.45">
      <c r="A1381" s="64" t="s">
        <v>27</v>
      </c>
      <c r="B1381" s="64" t="s">
        <v>1134</v>
      </c>
      <c r="C1381" s="64">
        <v>15326</v>
      </c>
      <c r="D1381" s="64">
        <v>13186</v>
      </c>
    </row>
    <row r="1382" spans="1:4" x14ac:dyDescent="0.45">
      <c r="A1382" s="64" t="s">
        <v>27</v>
      </c>
      <c r="B1382" s="64" t="s">
        <v>1135</v>
      </c>
      <c r="C1382" s="64">
        <v>24878</v>
      </c>
      <c r="D1382" s="64">
        <v>21183</v>
      </c>
    </row>
    <row r="1383" spans="1:4" x14ac:dyDescent="0.45">
      <c r="A1383" s="64" t="s">
        <v>27</v>
      </c>
      <c r="B1383" s="64" t="s">
        <v>1136</v>
      </c>
      <c r="C1383" s="64">
        <v>36754</v>
      </c>
      <c r="D1383" s="64">
        <v>33417</v>
      </c>
    </row>
    <row r="1384" spans="1:4" x14ac:dyDescent="0.45">
      <c r="A1384" s="64" t="s">
        <v>27</v>
      </c>
      <c r="B1384" s="64" t="s">
        <v>1137</v>
      </c>
      <c r="C1384" s="64">
        <v>35411</v>
      </c>
      <c r="D1384" s="64">
        <v>27306</v>
      </c>
    </row>
    <row r="1385" spans="1:4" x14ac:dyDescent="0.45">
      <c r="A1385" s="64" t="s">
        <v>27</v>
      </c>
      <c r="B1385" s="64" t="s">
        <v>1138</v>
      </c>
      <c r="C1385" s="64">
        <v>28754</v>
      </c>
      <c r="D1385" s="64">
        <v>26521</v>
      </c>
    </row>
    <row r="1386" spans="1:4" x14ac:dyDescent="0.45">
      <c r="A1386" s="64" t="s">
        <v>27</v>
      </c>
      <c r="B1386" s="64" t="s">
        <v>1139</v>
      </c>
      <c r="C1386" s="64">
        <v>29159</v>
      </c>
      <c r="D1386" s="64">
        <v>26304</v>
      </c>
    </row>
    <row r="1387" spans="1:4" x14ac:dyDescent="0.45">
      <c r="A1387" s="64" t="s">
        <v>27</v>
      </c>
      <c r="B1387" s="64" t="s">
        <v>1140</v>
      </c>
      <c r="C1387" s="64">
        <v>33381</v>
      </c>
      <c r="D1387" s="64">
        <v>32496</v>
      </c>
    </row>
    <row r="1388" spans="1:4" x14ac:dyDescent="0.45">
      <c r="A1388" s="64" t="s">
        <v>27</v>
      </c>
      <c r="B1388" s="64" t="s">
        <v>1141</v>
      </c>
      <c r="C1388" s="64">
        <v>27605</v>
      </c>
      <c r="D1388" s="64">
        <v>25031</v>
      </c>
    </row>
    <row r="1389" spans="1:4" x14ac:dyDescent="0.45">
      <c r="A1389" s="64" t="s">
        <v>27</v>
      </c>
      <c r="B1389" s="64" t="s">
        <v>1142</v>
      </c>
      <c r="C1389" s="64">
        <v>36055</v>
      </c>
      <c r="D1389" s="64">
        <v>30858</v>
      </c>
    </row>
    <row r="1390" spans="1:4" x14ac:dyDescent="0.45">
      <c r="A1390" s="64" t="s">
        <v>27</v>
      </c>
      <c r="B1390" s="64" t="s">
        <v>1143</v>
      </c>
      <c r="C1390" s="64">
        <v>37601</v>
      </c>
      <c r="D1390" s="64">
        <v>35851</v>
      </c>
    </row>
    <row r="1391" spans="1:4" x14ac:dyDescent="0.45">
      <c r="A1391" s="64" t="s">
        <v>27</v>
      </c>
      <c r="B1391" s="64" t="s">
        <v>1144</v>
      </c>
      <c r="C1391" s="64">
        <v>40050</v>
      </c>
      <c r="D1391" s="64">
        <v>27815</v>
      </c>
    </row>
    <row r="1392" spans="1:4" x14ac:dyDescent="0.45">
      <c r="A1392" s="64" t="s">
        <v>27</v>
      </c>
      <c r="B1392" s="64" t="s">
        <v>1145</v>
      </c>
      <c r="C1392" s="64">
        <v>137358</v>
      </c>
      <c r="D1392" s="64">
        <v>131179</v>
      </c>
    </row>
    <row r="1393" spans="1:4" x14ac:dyDescent="0.45">
      <c r="A1393" s="64" t="s">
        <v>27</v>
      </c>
      <c r="B1393" s="64" t="s">
        <v>1146</v>
      </c>
      <c r="C1393" s="64">
        <v>488968</v>
      </c>
      <c r="D1393" s="64">
        <v>539387</v>
      </c>
    </row>
    <row r="1394" spans="1:4" x14ac:dyDescent="0.45">
      <c r="A1394" s="64" t="s">
        <v>27</v>
      </c>
      <c r="B1394" s="64" t="s">
        <v>1147</v>
      </c>
      <c r="C1394" s="64">
        <v>46465</v>
      </c>
      <c r="D1394" s="64">
        <v>37613</v>
      </c>
    </row>
    <row r="1395" spans="1:4" x14ac:dyDescent="0.45">
      <c r="A1395" s="64" t="s">
        <v>27</v>
      </c>
      <c r="B1395" s="64" t="s">
        <v>1148</v>
      </c>
      <c r="C1395" s="64">
        <v>15797</v>
      </c>
      <c r="D1395" s="64">
        <v>14133</v>
      </c>
    </row>
    <row r="1396" spans="1:4" x14ac:dyDescent="0.45">
      <c r="A1396" s="64" t="s">
        <v>27</v>
      </c>
      <c r="B1396" s="64" t="s">
        <v>1149</v>
      </c>
      <c r="C1396" s="64">
        <v>29128</v>
      </c>
      <c r="D1396" s="64">
        <v>29893</v>
      </c>
    </row>
    <row r="1397" spans="1:4" x14ac:dyDescent="0.45">
      <c r="A1397" s="64" t="s">
        <v>27</v>
      </c>
      <c r="B1397" s="64" t="s">
        <v>1150</v>
      </c>
      <c r="C1397" s="64">
        <v>29431</v>
      </c>
      <c r="D1397" s="64">
        <v>25713</v>
      </c>
    </row>
    <row r="1398" spans="1:4" x14ac:dyDescent="0.45">
      <c r="A1398" s="64" t="s">
        <v>27</v>
      </c>
      <c r="B1398" s="64" t="s">
        <v>1151</v>
      </c>
      <c r="C1398" s="64">
        <v>34217</v>
      </c>
      <c r="D1398" s="64">
        <v>28219</v>
      </c>
    </row>
    <row r="1399" spans="1:4" x14ac:dyDescent="0.45">
      <c r="A1399" s="64" t="s">
        <v>27</v>
      </c>
      <c r="B1399" s="64" t="s">
        <v>1152</v>
      </c>
      <c r="C1399" s="64">
        <v>22731</v>
      </c>
      <c r="D1399" s="64">
        <v>19116</v>
      </c>
    </row>
    <row r="1400" spans="1:4" x14ac:dyDescent="0.45">
      <c r="A1400" s="64" t="s">
        <v>27</v>
      </c>
      <c r="B1400" s="64" t="s">
        <v>1153</v>
      </c>
      <c r="C1400" s="64">
        <v>52199</v>
      </c>
      <c r="D1400" s="64">
        <v>42461</v>
      </c>
    </row>
    <row r="1401" spans="1:4" x14ac:dyDescent="0.45">
      <c r="A1401" s="64" t="s">
        <v>27</v>
      </c>
      <c r="B1401" s="64" t="s">
        <v>1154</v>
      </c>
      <c r="C1401" s="64">
        <v>9677</v>
      </c>
      <c r="D1401" s="64">
        <v>8963</v>
      </c>
    </row>
    <row r="1402" spans="1:4" x14ac:dyDescent="0.45">
      <c r="A1402" s="64" t="s">
        <v>27</v>
      </c>
      <c r="B1402" s="64" t="s">
        <v>1155</v>
      </c>
      <c r="C1402" s="64">
        <v>57276</v>
      </c>
      <c r="D1402" s="64">
        <v>44033</v>
      </c>
    </row>
    <row r="1403" spans="1:4" x14ac:dyDescent="0.45">
      <c r="A1403" s="64" t="s">
        <v>27</v>
      </c>
      <c r="B1403" s="64" t="s">
        <v>1156</v>
      </c>
      <c r="C1403" s="64">
        <v>18763</v>
      </c>
      <c r="D1403" s="64">
        <v>18098</v>
      </c>
    </row>
    <row r="1404" spans="1:4" x14ac:dyDescent="0.45">
      <c r="A1404" s="64" t="s">
        <v>27</v>
      </c>
      <c r="B1404" s="64" t="s">
        <v>1157</v>
      </c>
      <c r="C1404" s="64">
        <v>17274</v>
      </c>
      <c r="D1404" s="64">
        <v>16389</v>
      </c>
    </row>
    <row r="1405" spans="1:4" x14ac:dyDescent="0.45">
      <c r="A1405" s="64" t="s">
        <v>27</v>
      </c>
      <c r="B1405" s="64" t="s">
        <v>1158</v>
      </c>
      <c r="C1405" s="64">
        <v>24919</v>
      </c>
      <c r="D1405" s="64">
        <v>20363</v>
      </c>
    </row>
    <row r="1406" spans="1:4" x14ac:dyDescent="0.45">
      <c r="A1406" s="64" t="s">
        <v>27</v>
      </c>
      <c r="B1406" s="64" t="s">
        <v>1159</v>
      </c>
      <c r="C1406" s="64">
        <v>18866</v>
      </c>
      <c r="D1406" s="64">
        <v>16173</v>
      </c>
    </row>
    <row r="1407" spans="1:4" x14ac:dyDescent="0.45">
      <c r="A1407" s="64" t="s">
        <v>27</v>
      </c>
      <c r="B1407" s="64" t="s">
        <v>1160</v>
      </c>
      <c r="C1407" s="64">
        <v>893062</v>
      </c>
      <c r="D1407" s="64">
        <v>799228</v>
      </c>
    </row>
    <row r="1408" spans="1:4" x14ac:dyDescent="0.45">
      <c r="A1408" s="64" t="s">
        <v>27</v>
      </c>
      <c r="B1408" s="64" t="s">
        <v>1161</v>
      </c>
      <c r="C1408" s="64">
        <v>17776</v>
      </c>
      <c r="D1408" s="64">
        <v>16052</v>
      </c>
    </row>
    <row r="1409" spans="1:4" x14ac:dyDescent="0.45">
      <c r="A1409" s="64" t="s">
        <v>27</v>
      </c>
      <c r="B1409" s="64" t="s">
        <v>1162</v>
      </c>
      <c r="C1409" s="64">
        <v>50598</v>
      </c>
      <c r="D1409" s="64">
        <v>48232</v>
      </c>
    </row>
    <row r="1410" spans="1:4" x14ac:dyDescent="0.45">
      <c r="A1410" s="64" t="s">
        <v>27</v>
      </c>
      <c r="B1410" s="64" t="s">
        <v>1163</v>
      </c>
      <c r="C1410" s="64">
        <v>7458</v>
      </c>
      <c r="D1410" s="64">
        <v>7464</v>
      </c>
    </row>
    <row r="1411" spans="1:4" x14ac:dyDescent="0.45">
      <c r="A1411" s="64" t="s">
        <v>27</v>
      </c>
      <c r="B1411" s="64" t="s">
        <v>1164</v>
      </c>
      <c r="C1411" s="64">
        <v>16690</v>
      </c>
      <c r="D1411" s="64">
        <v>16685</v>
      </c>
    </row>
    <row r="1412" spans="1:4" x14ac:dyDescent="0.45">
      <c r="A1412" s="64" t="s">
        <v>27</v>
      </c>
      <c r="B1412" s="64" t="s">
        <v>1165</v>
      </c>
      <c r="C1412" s="64">
        <v>36291</v>
      </c>
      <c r="D1412" s="64">
        <v>32561</v>
      </c>
    </row>
    <row r="1413" spans="1:4" x14ac:dyDescent="0.45">
      <c r="A1413" s="64" t="s">
        <v>27</v>
      </c>
      <c r="B1413" s="64" t="s">
        <v>1166</v>
      </c>
      <c r="C1413" s="64">
        <v>24613</v>
      </c>
      <c r="D1413" s="64">
        <v>22202</v>
      </c>
    </row>
    <row r="1414" spans="1:4" x14ac:dyDescent="0.45">
      <c r="A1414" s="64" t="s">
        <v>27</v>
      </c>
      <c r="B1414" s="64" t="s">
        <v>1167</v>
      </c>
      <c r="C1414" s="64">
        <v>37232</v>
      </c>
      <c r="D1414" s="64">
        <v>25287</v>
      </c>
    </row>
    <row r="1415" spans="1:4" x14ac:dyDescent="0.45">
      <c r="A1415" s="64" t="s">
        <v>27</v>
      </c>
      <c r="B1415" s="64" t="s">
        <v>3225</v>
      </c>
      <c r="C1415" s="64">
        <v>62865</v>
      </c>
      <c r="D1415" s="64">
        <v>58081</v>
      </c>
    </row>
    <row r="1416" spans="1:4" x14ac:dyDescent="0.45">
      <c r="A1416" s="64" t="s">
        <v>27</v>
      </c>
      <c r="B1416" s="64" t="s">
        <v>1168</v>
      </c>
      <c r="C1416" s="64">
        <v>20399</v>
      </c>
      <c r="D1416" s="64">
        <v>18310</v>
      </c>
    </row>
    <row r="1417" spans="1:4" x14ac:dyDescent="0.45">
      <c r="A1417" s="64" t="s">
        <v>27</v>
      </c>
      <c r="B1417" s="64" t="s">
        <v>1169</v>
      </c>
      <c r="C1417" s="64">
        <v>28486</v>
      </c>
      <c r="D1417" s="64">
        <v>28068</v>
      </c>
    </row>
    <row r="1418" spans="1:4" x14ac:dyDescent="0.45">
      <c r="A1418" s="64" t="s">
        <v>27</v>
      </c>
      <c r="B1418" s="64" t="s">
        <v>1170</v>
      </c>
      <c r="C1418" s="64">
        <v>16685</v>
      </c>
      <c r="D1418" s="64">
        <v>14924</v>
      </c>
    </row>
    <row r="1419" spans="1:4" x14ac:dyDescent="0.45">
      <c r="A1419" s="64" t="s">
        <v>27</v>
      </c>
      <c r="B1419" s="64" t="s">
        <v>1171</v>
      </c>
      <c r="C1419" s="64">
        <v>53061</v>
      </c>
      <c r="D1419" s="64">
        <v>48070</v>
      </c>
    </row>
    <row r="1420" spans="1:4" x14ac:dyDescent="0.45">
      <c r="A1420" s="64" t="s">
        <v>27</v>
      </c>
      <c r="B1420" s="64" t="s">
        <v>1172</v>
      </c>
      <c r="C1420" s="64">
        <v>77004</v>
      </c>
      <c r="D1420" s="64">
        <v>70248</v>
      </c>
    </row>
    <row r="1421" spans="1:4" x14ac:dyDescent="0.45">
      <c r="A1421" s="64" t="s">
        <v>27</v>
      </c>
      <c r="B1421" s="64" t="s">
        <v>1173</v>
      </c>
      <c r="C1421" s="64">
        <v>234073</v>
      </c>
      <c r="D1421" s="64">
        <v>207421</v>
      </c>
    </row>
    <row r="1422" spans="1:4" x14ac:dyDescent="0.45">
      <c r="A1422" s="64" t="s">
        <v>27</v>
      </c>
      <c r="B1422" s="64" t="s">
        <v>1174</v>
      </c>
      <c r="C1422" s="64">
        <v>95167</v>
      </c>
      <c r="D1422" s="64">
        <v>79394</v>
      </c>
    </row>
    <row r="1423" spans="1:4" x14ac:dyDescent="0.45">
      <c r="A1423" s="64" t="s">
        <v>27</v>
      </c>
      <c r="B1423" s="64" t="s">
        <v>1175</v>
      </c>
      <c r="C1423" s="64">
        <v>33338</v>
      </c>
      <c r="D1423" s="64">
        <v>36649</v>
      </c>
    </row>
    <row r="1424" spans="1:4" x14ac:dyDescent="0.45">
      <c r="A1424" s="64" t="s">
        <v>27</v>
      </c>
      <c r="B1424" s="64" t="s">
        <v>1176</v>
      </c>
      <c r="C1424" s="64">
        <v>106406</v>
      </c>
      <c r="D1424" s="64">
        <v>89618</v>
      </c>
    </row>
    <row r="1425" spans="1:4" x14ac:dyDescent="0.45">
      <c r="A1425" s="64" t="s">
        <v>27</v>
      </c>
      <c r="B1425" s="64" t="s">
        <v>1177</v>
      </c>
      <c r="C1425" s="64">
        <v>18736</v>
      </c>
      <c r="D1425" s="64">
        <v>15929</v>
      </c>
    </row>
    <row r="1426" spans="1:4" x14ac:dyDescent="0.45">
      <c r="A1426" s="64" t="s">
        <v>27</v>
      </c>
      <c r="B1426" s="64" t="s">
        <v>1178</v>
      </c>
      <c r="C1426" s="64">
        <v>143233</v>
      </c>
      <c r="D1426" s="64">
        <v>157084</v>
      </c>
    </row>
    <row r="1427" spans="1:4" x14ac:dyDescent="0.45">
      <c r="A1427" s="64" t="s">
        <v>27</v>
      </c>
      <c r="B1427" s="64" t="s">
        <v>1179</v>
      </c>
      <c r="C1427" s="64">
        <v>23311</v>
      </c>
      <c r="D1427" s="64">
        <v>21643</v>
      </c>
    </row>
    <row r="1428" spans="1:4" x14ac:dyDescent="0.45">
      <c r="A1428" s="64" t="s">
        <v>27</v>
      </c>
      <c r="B1428" s="64" t="s">
        <v>1180</v>
      </c>
      <c r="C1428" s="64">
        <v>23790</v>
      </c>
      <c r="D1428" s="64">
        <v>20202</v>
      </c>
    </row>
    <row r="1429" spans="1:4" x14ac:dyDescent="0.45">
      <c r="A1429" s="64" t="s">
        <v>27</v>
      </c>
      <c r="B1429" s="64" t="s">
        <v>1181</v>
      </c>
      <c r="C1429" s="64">
        <v>54550</v>
      </c>
      <c r="D1429" s="64">
        <v>50131</v>
      </c>
    </row>
    <row r="1430" spans="1:4" x14ac:dyDescent="0.45">
      <c r="A1430" s="64" t="s">
        <v>27</v>
      </c>
      <c r="B1430" s="64" t="s">
        <v>1182</v>
      </c>
      <c r="C1430" s="64">
        <v>23352</v>
      </c>
      <c r="D1430" s="64">
        <v>23176</v>
      </c>
    </row>
    <row r="1431" spans="1:4" x14ac:dyDescent="0.45">
      <c r="A1431" s="64" t="s">
        <v>27</v>
      </c>
      <c r="B1431" s="64" t="s">
        <v>1183</v>
      </c>
      <c r="C1431" s="64">
        <v>15123</v>
      </c>
      <c r="D1431" s="64">
        <v>14962</v>
      </c>
    </row>
    <row r="1432" spans="1:4" x14ac:dyDescent="0.45">
      <c r="A1432" s="64" t="s">
        <v>27</v>
      </c>
      <c r="B1432" s="64" t="s">
        <v>1184</v>
      </c>
      <c r="C1432" s="64">
        <v>37431</v>
      </c>
      <c r="D1432" s="64">
        <v>27614</v>
      </c>
    </row>
    <row r="1433" spans="1:4" x14ac:dyDescent="0.45">
      <c r="A1433" s="64" t="s">
        <v>27</v>
      </c>
      <c r="B1433" s="64" t="s">
        <v>1185</v>
      </c>
      <c r="C1433" s="64">
        <v>34637</v>
      </c>
      <c r="D1433" s="64">
        <v>32511</v>
      </c>
    </row>
    <row r="1434" spans="1:4" x14ac:dyDescent="0.45">
      <c r="A1434" s="64" t="s">
        <v>27</v>
      </c>
      <c r="B1434" s="64" t="s">
        <v>1187</v>
      </c>
      <c r="C1434" s="64">
        <v>41215</v>
      </c>
      <c r="D1434" s="64">
        <v>38155</v>
      </c>
    </row>
    <row r="1435" spans="1:4" x14ac:dyDescent="0.45">
      <c r="A1435" s="64" t="s">
        <v>27</v>
      </c>
      <c r="B1435" s="64" t="s">
        <v>1188</v>
      </c>
      <c r="C1435" s="64">
        <v>40567</v>
      </c>
      <c r="D1435" s="64">
        <v>35563</v>
      </c>
    </row>
    <row r="1436" spans="1:4" x14ac:dyDescent="0.45">
      <c r="A1436" s="64" t="s">
        <v>27</v>
      </c>
      <c r="B1436" s="64" t="s">
        <v>1189</v>
      </c>
      <c r="C1436" s="64">
        <v>39341</v>
      </c>
      <c r="D1436" s="64">
        <v>31539</v>
      </c>
    </row>
    <row r="1437" spans="1:4" x14ac:dyDescent="0.45">
      <c r="A1437" s="64" t="s">
        <v>27</v>
      </c>
      <c r="B1437" s="64" t="s">
        <v>1190</v>
      </c>
      <c r="C1437" s="64">
        <v>52609</v>
      </c>
      <c r="D1437" s="64">
        <v>66550</v>
      </c>
    </row>
    <row r="1438" spans="1:4" x14ac:dyDescent="0.45">
      <c r="A1438" s="64" t="s">
        <v>27</v>
      </c>
      <c r="B1438" s="64" t="s">
        <v>487</v>
      </c>
      <c r="C1438" s="64">
        <v>53366</v>
      </c>
      <c r="D1438" s="64">
        <v>38907</v>
      </c>
    </row>
    <row r="1439" spans="1:4" x14ac:dyDescent="0.45">
      <c r="A1439" s="64" t="s">
        <v>27</v>
      </c>
      <c r="B1439" s="64" t="s">
        <v>1191</v>
      </c>
      <c r="C1439" s="64">
        <v>28207</v>
      </c>
      <c r="D1439" s="64">
        <v>24327</v>
      </c>
    </row>
    <row r="1440" spans="1:4" x14ac:dyDescent="0.45">
      <c r="A1440" s="64" t="s">
        <v>27</v>
      </c>
      <c r="B1440" s="64" t="s">
        <v>1192</v>
      </c>
      <c r="C1440" s="64">
        <v>36015</v>
      </c>
      <c r="D1440" s="64">
        <v>31516</v>
      </c>
    </row>
    <row r="1441" spans="1:4" x14ac:dyDescent="0.45">
      <c r="A1441" s="64" t="s">
        <v>27</v>
      </c>
      <c r="B1441" s="64" t="s">
        <v>1193</v>
      </c>
      <c r="C1441" s="64">
        <v>322650</v>
      </c>
      <c r="D1441" s="64">
        <v>274352</v>
      </c>
    </row>
    <row r="1442" spans="1:4" x14ac:dyDescent="0.45">
      <c r="A1442" s="64" t="s">
        <v>27</v>
      </c>
      <c r="B1442" s="64" t="s">
        <v>1194</v>
      </c>
      <c r="C1442" s="64">
        <v>17610</v>
      </c>
      <c r="D1442" s="64">
        <v>16208</v>
      </c>
    </row>
    <row r="1443" spans="1:4" x14ac:dyDescent="0.45">
      <c r="A1443" s="64" t="s">
        <v>27</v>
      </c>
      <c r="B1443" s="64" t="s">
        <v>1195</v>
      </c>
      <c r="C1443" s="64">
        <v>51398</v>
      </c>
      <c r="D1443" s="64">
        <v>43622</v>
      </c>
    </row>
    <row r="1444" spans="1:4" x14ac:dyDescent="0.45">
      <c r="A1444" s="64" t="s">
        <v>27</v>
      </c>
      <c r="B1444" s="64" t="s">
        <v>1196</v>
      </c>
      <c r="C1444" s="64">
        <v>25061</v>
      </c>
      <c r="D1444" s="64">
        <v>23729</v>
      </c>
    </row>
    <row r="1445" spans="1:4" x14ac:dyDescent="0.45">
      <c r="A1445" s="64" t="s">
        <v>27</v>
      </c>
      <c r="B1445" s="64" t="s">
        <v>1197</v>
      </c>
      <c r="C1445" s="64">
        <v>14204</v>
      </c>
      <c r="D1445" s="64">
        <v>14050</v>
      </c>
    </row>
    <row r="1446" spans="1:4" x14ac:dyDescent="0.45">
      <c r="A1446" s="64" t="s">
        <v>27</v>
      </c>
      <c r="B1446" s="64" t="s">
        <v>1198</v>
      </c>
      <c r="C1446" s="64">
        <v>51159</v>
      </c>
      <c r="D1446" s="64">
        <v>41098</v>
      </c>
    </row>
    <row r="1447" spans="1:4" x14ac:dyDescent="0.45">
      <c r="A1447" s="64" t="s">
        <v>27</v>
      </c>
      <c r="B1447" s="64" t="s">
        <v>1199</v>
      </c>
      <c r="C1447" s="64">
        <v>37226</v>
      </c>
      <c r="D1447" s="64">
        <v>27732</v>
      </c>
    </row>
    <row r="1448" spans="1:4" x14ac:dyDescent="0.45">
      <c r="A1448" s="64" t="s">
        <v>27</v>
      </c>
      <c r="B1448" s="64" t="s">
        <v>1200</v>
      </c>
      <c r="C1448" s="64">
        <v>75837</v>
      </c>
      <c r="D1448" s="64">
        <v>61262</v>
      </c>
    </row>
    <row r="1449" spans="1:4" x14ac:dyDescent="0.45">
      <c r="A1449" s="64" t="s">
        <v>27</v>
      </c>
      <c r="B1449" s="64" t="s">
        <v>1201</v>
      </c>
      <c r="C1449" s="64">
        <v>57554</v>
      </c>
      <c r="D1449" s="64">
        <v>50088</v>
      </c>
    </row>
    <row r="1450" spans="1:4" x14ac:dyDescent="0.45">
      <c r="A1450" s="64" t="s">
        <v>27</v>
      </c>
      <c r="B1450" s="64" t="s">
        <v>1202</v>
      </c>
      <c r="C1450" s="64">
        <v>16864</v>
      </c>
      <c r="D1450" s="64">
        <v>14501</v>
      </c>
    </row>
    <row r="1451" spans="1:4" x14ac:dyDescent="0.45">
      <c r="A1451" s="64" t="s">
        <v>27</v>
      </c>
      <c r="B1451" s="64" t="s">
        <v>1203</v>
      </c>
      <c r="C1451" s="64">
        <v>62882</v>
      </c>
      <c r="D1451" s="64">
        <v>65335</v>
      </c>
    </row>
    <row r="1452" spans="1:4" x14ac:dyDescent="0.45">
      <c r="A1452" s="64" t="s">
        <v>27</v>
      </c>
      <c r="B1452" s="64" t="s">
        <v>1204</v>
      </c>
      <c r="C1452" s="64">
        <v>52492</v>
      </c>
      <c r="D1452" s="64">
        <v>42919</v>
      </c>
    </row>
    <row r="1453" spans="1:4" x14ac:dyDescent="0.45">
      <c r="A1453" s="64" t="s">
        <v>27</v>
      </c>
      <c r="B1453" s="64" t="s">
        <v>1205</v>
      </c>
      <c r="C1453" s="64">
        <v>6729</v>
      </c>
      <c r="D1453" s="64">
        <v>7220</v>
      </c>
    </row>
    <row r="1454" spans="1:4" x14ac:dyDescent="0.45">
      <c r="A1454" s="64" t="s">
        <v>27</v>
      </c>
      <c r="B1454" s="64" t="s">
        <v>1206</v>
      </c>
      <c r="C1454" s="64">
        <v>11332</v>
      </c>
      <c r="D1454" s="64">
        <v>7427</v>
      </c>
    </row>
    <row r="1455" spans="1:4" x14ac:dyDescent="0.45">
      <c r="A1455" s="64" t="s">
        <v>27</v>
      </c>
      <c r="B1455" s="64" t="s">
        <v>1207</v>
      </c>
      <c r="C1455" s="64">
        <v>3922</v>
      </c>
      <c r="D1455" s="64">
        <v>4249</v>
      </c>
    </row>
    <row r="1456" spans="1:4" x14ac:dyDescent="0.45">
      <c r="A1456" s="64" t="s">
        <v>27</v>
      </c>
      <c r="B1456" s="64" t="s">
        <v>1208</v>
      </c>
      <c r="C1456" s="64">
        <v>26793</v>
      </c>
      <c r="D1456" s="64">
        <v>22959</v>
      </c>
    </row>
    <row r="1457" spans="1:4" x14ac:dyDescent="0.45">
      <c r="A1457" s="64" t="s">
        <v>27</v>
      </c>
      <c r="B1457" s="64" t="s">
        <v>1209</v>
      </c>
      <c r="C1457" s="64">
        <v>19958</v>
      </c>
      <c r="D1457" s="64">
        <v>18028</v>
      </c>
    </row>
    <row r="1458" spans="1:4" x14ac:dyDescent="0.45">
      <c r="A1458" s="64" t="s">
        <v>27</v>
      </c>
      <c r="B1458" s="64" t="s">
        <v>1210</v>
      </c>
      <c r="C1458" s="64">
        <v>31693</v>
      </c>
      <c r="D1458" s="64">
        <v>26205</v>
      </c>
    </row>
    <row r="1459" spans="1:4" x14ac:dyDescent="0.45">
      <c r="A1459" s="64" t="s">
        <v>27</v>
      </c>
      <c r="B1459" s="64" t="s">
        <v>1211</v>
      </c>
      <c r="C1459" s="64">
        <v>35942</v>
      </c>
      <c r="D1459" s="64">
        <v>34066</v>
      </c>
    </row>
    <row r="1460" spans="1:4" x14ac:dyDescent="0.45">
      <c r="A1460" s="64" t="s">
        <v>27</v>
      </c>
      <c r="B1460" s="64" t="s">
        <v>1212</v>
      </c>
      <c r="C1460" s="64">
        <v>26224</v>
      </c>
      <c r="D1460" s="64">
        <v>23583</v>
      </c>
    </row>
    <row r="1461" spans="1:4" x14ac:dyDescent="0.45">
      <c r="A1461" s="64" t="s">
        <v>27</v>
      </c>
      <c r="B1461" s="64" t="s">
        <v>1213</v>
      </c>
      <c r="C1461" s="64">
        <v>26088</v>
      </c>
      <c r="D1461" s="64">
        <v>23616</v>
      </c>
    </row>
    <row r="1462" spans="1:4" x14ac:dyDescent="0.45">
      <c r="A1462" s="64" t="s">
        <v>27</v>
      </c>
      <c r="B1462" s="64" t="s">
        <v>1214</v>
      </c>
      <c r="C1462" s="64">
        <v>59543</v>
      </c>
      <c r="D1462" s="64">
        <v>53104</v>
      </c>
    </row>
    <row r="1463" spans="1:4" x14ac:dyDescent="0.45">
      <c r="A1463" s="64" t="s">
        <v>27</v>
      </c>
      <c r="B1463" s="64" t="s">
        <v>1215</v>
      </c>
      <c r="C1463" s="64">
        <v>14528</v>
      </c>
      <c r="D1463" s="64">
        <v>14808</v>
      </c>
    </row>
    <row r="1464" spans="1:4" x14ac:dyDescent="0.45">
      <c r="A1464" s="64" t="s">
        <v>27</v>
      </c>
      <c r="B1464" s="64" t="s">
        <v>1216</v>
      </c>
      <c r="C1464" s="64">
        <v>9980</v>
      </c>
      <c r="D1464" s="64">
        <v>9927</v>
      </c>
    </row>
    <row r="1465" spans="1:4" x14ac:dyDescent="0.45">
      <c r="A1465" s="64" t="s">
        <v>27</v>
      </c>
      <c r="B1465" s="64" t="s">
        <v>1217</v>
      </c>
      <c r="C1465" s="64">
        <v>302143</v>
      </c>
      <c r="D1465" s="64">
        <v>248929</v>
      </c>
    </row>
    <row r="1466" spans="1:4" x14ac:dyDescent="0.45">
      <c r="A1466" s="64" t="s">
        <v>27</v>
      </c>
      <c r="B1466" s="64" t="s">
        <v>1218</v>
      </c>
      <c r="C1466" s="64">
        <v>14194</v>
      </c>
      <c r="D1466" s="64">
        <v>13281</v>
      </c>
    </row>
    <row r="1467" spans="1:4" x14ac:dyDescent="0.45">
      <c r="A1467" s="64" t="s">
        <v>27</v>
      </c>
      <c r="B1467" s="64" t="s">
        <v>1219</v>
      </c>
      <c r="C1467" s="64">
        <v>125306</v>
      </c>
      <c r="D1467" s="64">
        <v>127124</v>
      </c>
    </row>
    <row r="1468" spans="1:4" x14ac:dyDescent="0.45">
      <c r="A1468" s="64" t="s">
        <v>27</v>
      </c>
      <c r="B1468" s="64" t="s">
        <v>1221</v>
      </c>
      <c r="C1468" s="64">
        <v>34866</v>
      </c>
      <c r="D1468" s="64">
        <v>29540</v>
      </c>
    </row>
    <row r="1469" spans="1:4" x14ac:dyDescent="0.45">
      <c r="A1469" s="64" t="s">
        <v>27</v>
      </c>
      <c r="B1469" s="64" t="s">
        <v>1222</v>
      </c>
      <c r="C1469" s="64">
        <v>17246</v>
      </c>
      <c r="D1469" s="64">
        <v>15213</v>
      </c>
    </row>
    <row r="1470" spans="1:4" x14ac:dyDescent="0.45">
      <c r="A1470" s="64" t="s">
        <v>27</v>
      </c>
      <c r="B1470" s="64" t="s">
        <v>1223</v>
      </c>
      <c r="C1470" s="64">
        <v>37988</v>
      </c>
      <c r="D1470" s="64">
        <v>34714</v>
      </c>
    </row>
    <row r="1471" spans="1:4" x14ac:dyDescent="0.45">
      <c r="A1471" s="64" t="s">
        <v>27</v>
      </c>
      <c r="B1471" s="64" t="s">
        <v>1224</v>
      </c>
      <c r="C1471" s="64">
        <v>74294</v>
      </c>
      <c r="D1471" s="64">
        <v>58811</v>
      </c>
    </row>
    <row r="1472" spans="1:4" x14ac:dyDescent="0.45">
      <c r="A1472" s="64" t="s">
        <v>27</v>
      </c>
      <c r="B1472" s="64" t="s">
        <v>1225</v>
      </c>
      <c r="C1472" s="64">
        <v>8779</v>
      </c>
      <c r="D1472" s="64">
        <v>8585</v>
      </c>
    </row>
    <row r="1473" spans="1:4" x14ac:dyDescent="0.45">
      <c r="A1473" s="64" t="s">
        <v>27</v>
      </c>
      <c r="B1473" s="64" t="s">
        <v>1226</v>
      </c>
      <c r="C1473" s="64">
        <v>14814</v>
      </c>
      <c r="D1473" s="64">
        <v>11442</v>
      </c>
    </row>
    <row r="1474" spans="1:4" x14ac:dyDescent="0.45">
      <c r="A1474" s="64" t="s">
        <v>27</v>
      </c>
      <c r="B1474" s="64" t="s">
        <v>1227</v>
      </c>
      <c r="C1474" s="64">
        <v>20452</v>
      </c>
      <c r="D1474" s="64">
        <v>17923</v>
      </c>
    </row>
    <row r="1475" spans="1:4" x14ac:dyDescent="0.45">
      <c r="A1475" s="64" t="s">
        <v>27</v>
      </c>
      <c r="B1475" s="64" t="s">
        <v>1080</v>
      </c>
      <c r="C1475" s="64">
        <v>11066</v>
      </c>
      <c r="D1475" s="64">
        <v>9253</v>
      </c>
    </row>
    <row r="1476" spans="1:4" x14ac:dyDescent="0.45">
      <c r="A1476" s="64" t="s">
        <v>27</v>
      </c>
      <c r="B1476" s="64" t="s">
        <v>1186</v>
      </c>
      <c r="C1476" s="64">
        <v>11425</v>
      </c>
      <c r="D1476" s="64">
        <v>9931</v>
      </c>
    </row>
    <row r="1477" spans="1:4" x14ac:dyDescent="0.45">
      <c r="A1477" s="64" t="s">
        <v>27</v>
      </c>
      <c r="B1477" s="64" t="s">
        <v>1220</v>
      </c>
      <c r="C1477" s="64">
        <v>53773</v>
      </c>
      <c r="D1477" s="64">
        <v>49895</v>
      </c>
    </row>
    <row r="1478" spans="1:4" x14ac:dyDescent="0.45">
      <c r="A1478" s="64" t="s">
        <v>27</v>
      </c>
      <c r="B1478" s="64" t="s">
        <v>3226</v>
      </c>
      <c r="C1478" s="64">
        <v>2623</v>
      </c>
      <c r="D1478" s="64">
        <v>4236</v>
      </c>
    </row>
    <row r="1479" spans="1:4" x14ac:dyDescent="0.45">
      <c r="A1479" s="64" t="s">
        <v>27</v>
      </c>
      <c r="B1479" s="64" t="s">
        <v>3227</v>
      </c>
      <c r="C1479" s="64">
        <v>7034</v>
      </c>
      <c r="D1479" s="64">
        <v>6501</v>
      </c>
    </row>
    <row r="1480" spans="1:4" x14ac:dyDescent="0.45">
      <c r="A1480" s="64" t="s">
        <v>27</v>
      </c>
      <c r="B1480" s="64" t="s">
        <v>3228</v>
      </c>
      <c r="C1480" s="64">
        <v>3556</v>
      </c>
      <c r="D1480" s="64">
        <v>4848</v>
      </c>
    </row>
    <row r="1481" spans="1:4" x14ac:dyDescent="0.45">
      <c r="A1481" s="64" t="s">
        <v>27</v>
      </c>
      <c r="B1481" s="64" t="s">
        <v>3229</v>
      </c>
      <c r="C1481" s="64">
        <v>9701</v>
      </c>
      <c r="D1481" s="64">
        <v>8033</v>
      </c>
    </row>
    <row r="1482" spans="1:4" x14ac:dyDescent="0.45">
      <c r="A1482" s="64" t="s">
        <v>27</v>
      </c>
      <c r="B1482" s="64" t="s">
        <v>3230</v>
      </c>
      <c r="C1482" s="64">
        <v>15524</v>
      </c>
      <c r="D1482" s="64">
        <v>7614</v>
      </c>
    </row>
    <row r="1483" spans="1:4" x14ac:dyDescent="0.45">
      <c r="A1483" s="64" t="s">
        <v>27</v>
      </c>
      <c r="B1483" s="64" t="s">
        <v>3231</v>
      </c>
      <c r="C1483" s="64">
        <v>0</v>
      </c>
      <c r="D1483" s="64">
        <v>6172</v>
      </c>
    </row>
    <row r="1484" spans="1:4" x14ac:dyDescent="0.45">
      <c r="A1484" s="64" t="s">
        <v>27</v>
      </c>
      <c r="B1484" s="64" t="s">
        <v>3232</v>
      </c>
      <c r="C1484" s="64">
        <v>6672</v>
      </c>
      <c r="D1484" s="64">
        <v>6554</v>
      </c>
    </row>
    <row r="1485" spans="1:4" x14ac:dyDescent="0.45">
      <c r="A1485" s="64" t="s">
        <v>27</v>
      </c>
      <c r="B1485" s="64" t="s">
        <v>3233</v>
      </c>
      <c r="C1485" s="64">
        <v>8306</v>
      </c>
      <c r="D1485" s="64">
        <v>7267</v>
      </c>
    </row>
    <row r="1486" spans="1:4" x14ac:dyDescent="0.45">
      <c r="A1486" s="64" t="s">
        <v>27</v>
      </c>
      <c r="B1486" s="64" t="s">
        <v>3234</v>
      </c>
      <c r="C1486" s="64">
        <v>16278</v>
      </c>
      <c r="D1486" s="64">
        <v>12420</v>
      </c>
    </row>
    <row r="1487" spans="1:4" x14ac:dyDescent="0.45">
      <c r="A1487" s="64" t="s">
        <v>27</v>
      </c>
      <c r="B1487" s="64" t="s">
        <v>3235</v>
      </c>
      <c r="C1487" s="64">
        <v>34827</v>
      </c>
      <c r="D1487" s="64">
        <v>12296</v>
      </c>
    </row>
    <row r="1488" spans="1:4" x14ac:dyDescent="0.45">
      <c r="A1488" s="64" t="s">
        <v>27</v>
      </c>
      <c r="B1488" s="64" t="s">
        <v>3236</v>
      </c>
      <c r="C1488" s="64">
        <v>6587</v>
      </c>
      <c r="D1488" s="64">
        <v>5474</v>
      </c>
    </row>
    <row r="1489" spans="1:4" x14ac:dyDescent="0.45">
      <c r="A1489" s="64" t="s">
        <v>27</v>
      </c>
      <c r="B1489" s="64" t="s">
        <v>3237</v>
      </c>
      <c r="C1489" s="64">
        <v>7061</v>
      </c>
      <c r="D1489" s="64">
        <v>6731</v>
      </c>
    </row>
    <row r="1490" spans="1:4" x14ac:dyDescent="0.45">
      <c r="A1490" s="64" t="s">
        <v>27</v>
      </c>
      <c r="B1490" s="64" t="s">
        <v>3238</v>
      </c>
      <c r="C1490" s="64">
        <v>35805</v>
      </c>
      <c r="D1490" s="64">
        <v>30633</v>
      </c>
    </row>
    <row r="1491" spans="1:4" x14ac:dyDescent="0.45">
      <c r="A1491" s="64" t="s">
        <v>27</v>
      </c>
      <c r="B1491" s="64" t="s">
        <v>3239</v>
      </c>
      <c r="C1491" s="64">
        <v>6472</v>
      </c>
      <c r="D1491" s="64">
        <v>8589</v>
      </c>
    </row>
    <row r="1492" spans="1:4" x14ac:dyDescent="0.45">
      <c r="A1492" s="64" t="s">
        <v>27</v>
      </c>
      <c r="B1492" s="64" t="s">
        <v>3240</v>
      </c>
      <c r="C1492" s="64">
        <v>5956</v>
      </c>
      <c r="D1492" s="64">
        <v>6273</v>
      </c>
    </row>
    <row r="1493" spans="1:4" x14ac:dyDescent="0.45">
      <c r="A1493" s="64" t="s">
        <v>27</v>
      </c>
      <c r="B1493" s="64" t="s">
        <v>3241</v>
      </c>
      <c r="C1493" s="64">
        <v>7765</v>
      </c>
      <c r="D1493" s="64">
        <v>6052</v>
      </c>
    </row>
    <row r="1494" spans="1:4" x14ac:dyDescent="0.45">
      <c r="A1494" s="64" t="s">
        <v>27</v>
      </c>
      <c r="B1494" s="64" t="s">
        <v>3242</v>
      </c>
      <c r="C1494" s="64">
        <v>5445</v>
      </c>
      <c r="D1494" s="64">
        <v>5056</v>
      </c>
    </row>
    <row r="1495" spans="1:4" x14ac:dyDescent="0.45">
      <c r="A1495" s="64" t="s">
        <v>27</v>
      </c>
      <c r="B1495" s="64" t="s">
        <v>3243</v>
      </c>
      <c r="C1495" s="64">
        <v>8672</v>
      </c>
      <c r="D1495" s="64">
        <v>8115</v>
      </c>
    </row>
    <row r="1496" spans="1:4" x14ac:dyDescent="0.45">
      <c r="A1496" s="64" t="s">
        <v>27</v>
      </c>
      <c r="B1496" s="64" t="s">
        <v>3244</v>
      </c>
      <c r="C1496" s="64">
        <v>13533</v>
      </c>
      <c r="D1496" s="64">
        <v>12429</v>
      </c>
    </row>
    <row r="1497" spans="1:4" x14ac:dyDescent="0.45">
      <c r="A1497" s="64" t="s">
        <v>27</v>
      </c>
      <c r="B1497" s="64" t="s">
        <v>3245</v>
      </c>
      <c r="C1497" s="64">
        <v>17088</v>
      </c>
      <c r="D1497" s="64">
        <v>18983</v>
      </c>
    </row>
    <row r="1498" spans="1:4" x14ac:dyDescent="0.45">
      <c r="A1498" s="64" t="s">
        <v>27</v>
      </c>
      <c r="B1498" s="64" t="s">
        <v>3246</v>
      </c>
      <c r="C1498" s="64">
        <v>6230</v>
      </c>
      <c r="D1498" s="64">
        <v>5561</v>
      </c>
    </row>
    <row r="1499" spans="1:4" x14ac:dyDescent="0.45">
      <c r="A1499" s="64" t="s">
        <v>27</v>
      </c>
      <c r="B1499" s="64" t="s">
        <v>3247</v>
      </c>
      <c r="C1499" s="64">
        <v>5017</v>
      </c>
      <c r="D1499" s="64">
        <v>4508</v>
      </c>
    </row>
    <row r="1500" spans="1:4" x14ac:dyDescent="0.45">
      <c r="A1500" s="64" t="s">
        <v>29</v>
      </c>
      <c r="B1500" s="64" t="s">
        <v>3248</v>
      </c>
      <c r="C1500" s="64">
        <v>29171</v>
      </c>
      <c r="D1500" s="64">
        <v>28952</v>
      </c>
    </row>
    <row r="1501" spans="1:4" x14ac:dyDescent="0.45">
      <c r="A1501" s="64" t="s">
        <v>29</v>
      </c>
      <c r="B1501" s="64" t="s">
        <v>3249</v>
      </c>
      <c r="C1501" s="64">
        <v>174176</v>
      </c>
      <c r="D1501" s="64">
        <v>282675</v>
      </c>
    </row>
    <row r="1502" spans="1:4" x14ac:dyDescent="0.45">
      <c r="A1502" s="64" t="s">
        <v>29</v>
      </c>
      <c r="B1502" s="64" t="s">
        <v>3250</v>
      </c>
      <c r="C1502" s="64">
        <v>37346</v>
      </c>
      <c r="D1502" s="64">
        <v>35693</v>
      </c>
    </row>
    <row r="1503" spans="1:4" x14ac:dyDescent="0.45">
      <c r="A1503" s="64" t="s">
        <v>29</v>
      </c>
      <c r="B1503" s="64" t="s">
        <v>3251</v>
      </c>
      <c r="C1503" s="64">
        <v>49525</v>
      </c>
      <c r="D1503" s="64">
        <v>48380</v>
      </c>
    </row>
    <row r="1504" spans="1:4" x14ac:dyDescent="0.45">
      <c r="A1504" s="64" t="s">
        <v>29</v>
      </c>
      <c r="B1504" s="64" t="s">
        <v>3252</v>
      </c>
      <c r="C1504" s="64">
        <v>23466</v>
      </c>
      <c r="D1504" s="64">
        <v>25397</v>
      </c>
    </row>
    <row r="1505" spans="1:4" x14ac:dyDescent="0.45">
      <c r="A1505" s="64" t="s">
        <v>29</v>
      </c>
      <c r="B1505" s="64" t="s">
        <v>3253</v>
      </c>
      <c r="C1505" s="64">
        <v>45827</v>
      </c>
      <c r="D1505" s="64">
        <v>141558</v>
      </c>
    </row>
    <row r="1506" spans="1:4" x14ac:dyDescent="0.45">
      <c r="A1506" s="64" t="s">
        <v>29</v>
      </c>
      <c r="B1506" s="64" t="s">
        <v>3254</v>
      </c>
      <c r="C1506" s="64">
        <v>32298</v>
      </c>
      <c r="D1506" s="64">
        <v>67935</v>
      </c>
    </row>
    <row r="1507" spans="1:4" x14ac:dyDescent="0.45">
      <c r="A1507" s="64" t="s">
        <v>29</v>
      </c>
      <c r="B1507" s="64" t="s">
        <v>3255</v>
      </c>
      <c r="C1507" s="64">
        <v>20510</v>
      </c>
      <c r="D1507" s="64">
        <v>138681</v>
      </c>
    </row>
    <row r="1508" spans="1:4" x14ac:dyDescent="0.45">
      <c r="A1508" s="64" t="s">
        <v>29</v>
      </c>
      <c r="B1508" s="64" t="s">
        <v>3256</v>
      </c>
      <c r="C1508" s="64">
        <v>28741</v>
      </c>
      <c r="D1508" s="64">
        <v>28873</v>
      </c>
    </row>
    <row r="1509" spans="1:4" x14ac:dyDescent="0.45">
      <c r="A1509" s="64" t="s">
        <v>29</v>
      </c>
      <c r="B1509" s="64" t="s">
        <v>3257</v>
      </c>
      <c r="C1509" s="64">
        <v>31580</v>
      </c>
      <c r="D1509" s="64">
        <v>29612</v>
      </c>
    </row>
    <row r="1510" spans="1:4" x14ac:dyDescent="0.45">
      <c r="A1510" s="64" t="s">
        <v>29</v>
      </c>
      <c r="B1510" s="64" t="s">
        <v>3258</v>
      </c>
      <c r="C1510" s="64">
        <v>73342</v>
      </c>
      <c r="D1510" s="64">
        <v>129367</v>
      </c>
    </row>
    <row r="1511" spans="1:4" x14ac:dyDescent="0.45">
      <c r="A1511" s="64" t="s">
        <v>29</v>
      </c>
      <c r="B1511" s="64" t="s">
        <v>3259</v>
      </c>
      <c r="C1511" s="64">
        <v>61621</v>
      </c>
      <c r="D1511" s="64">
        <v>498207</v>
      </c>
    </row>
    <row r="1512" spans="1:4" x14ac:dyDescent="0.45">
      <c r="A1512" s="64" t="s">
        <v>29</v>
      </c>
      <c r="B1512" s="64" t="s">
        <v>3260</v>
      </c>
      <c r="C1512" s="64">
        <v>54172</v>
      </c>
      <c r="D1512" s="64">
        <v>75968</v>
      </c>
    </row>
    <row r="1513" spans="1:4" x14ac:dyDescent="0.45">
      <c r="A1513" s="64" t="s">
        <v>29</v>
      </c>
      <c r="B1513" s="64" t="s">
        <v>3261</v>
      </c>
      <c r="C1513" s="64">
        <v>68634</v>
      </c>
      <c r="D1513" s="64">
        <v>68585</v>
      </c>
    </row>
    <row r="1514" spans="1:4" x14ac:dyDescent="0.45">
      <c r="A1514" s="64" t="s">
        <v>29</v>
      </c>
      <c r="B1514" s="64" t="s">
        <v>3262</v>
      </c>
      <c r="C1514" s="64">
        <v>602046</v>
      </c>
      <c r="D1514" s="64">
        <v>1355972</v>
      </c>
    </row>
    <row r="1515" spans="1:4" x14ac:dyDescent="0.45">
      <c r="A1515" s="64" t="s">
        <v>29</v>
      </c>
      <c r="B1515" s="64" t="s">
        <v>3263</v>
      </c>
      <c r="C1515" s="64">
        <v>33935</v>
      </c>
      <c r="D1515" s="64">
        <v>94883</v>
      </c>
    </row>
    <row r="1516" spans="1:4" x14ac:dyDescent="0.45">
      <c r="A1516" s="64" t="s">
        <v>29</v>
      </c>
      <c r="B1516" s="64" t="s">
        <v>3264</v>
      </c>
      <c r="C1516" s="64">
        <v>348657</v>
      </c>
      <c r="D1516" s="64">
        <v>380091</v>
      </c>
    </row>
    <row r="1517" spans="1:4" x14ac:dyDescent="0.45">
      <c r="A1517" s="64" t="s">
        <v>29</v>
      </c>
      <c r="B1517" s="64" t="s">
        <v>3265</v>
      </c>
      <c r="C1517" s="64">
        <v>29619</v>
      </c>
      <c r="D1517" s="64">
        <v>29532</v>
      </c>
    </row>
    <row r="1518" spans="1:4" x14ac:dyDescent="0.45">
      <c r="A1518" s="64" t="s">
        <v>29</v>
      </c>
      <c r="B1518" s="64" t="s">
        <v>3266</v>
      </c>
      <c r="C1518" s="64">
        <v>38837</v>
      </c>
      <c r="D1518" s="64">
        <v>37173</v>
      </c>
    </row>
    <row r="1519" spans="1:4" x14ac:dyDescent="0.45">
      <c r="A1519" s="64" t="s">
        <v>29</v>
      </c>
      <c r="B1519" s="64" t="s">
        <v>3267</v>
      </c>
      <c r="C1519" s="64">
        <v>55374</v>
      </c>
      <c r="D1519" s="64">
        <v>172878</v>
      </c>
    </row>
    <row r="1520" spans="1:4" x14ac:dyDescent="0.45">
      <c r="A1520" s="64" t="s">
        <v>29</v>
      </c>
      <c r="B1520" s="64" t="s">
        <v>3268</v>
      </c>
      <c r="C1520" s="64">
        <v>431560</v>
      </c>
      <c r="D1520" s="64">
        <v>880247</v>
      </c>
    </row>
    <row r="1521" spans="1:4" x14ac:dyDescent="0.45">
      <c r="A1521" s="64" t="s">
        <v>29</v>
      </c>
      <c r="B1521" s="64" t="s">
        <v>3269</v>
      </c>
      <c r="C1521" s="64">
        <v>54071</v>
      </c>
      <c r="D1521" s="64">
        <v>51592</v>
      </c>
    </row>
    <row r="1522" spans="1:4" x14ac:dyDescent="0.45">
      <c r="A1522" s="64" t="s">
        <v>29</v>
      </c>
      <c r="B1522" s="64" t="s">
        <v>3270</v>
      </c>
      <c r="C1522" s="64">
        <v>68127</v>
      </c>
      <c r="D1522" s="64">
        <v>170409</v>
      </c>
    </row>
    <row r="1523" spans="1:4" x14ac:dyDescent="0.45">
      <c r="A1523" s="64" t="s">
        <v>29</v>
      </c>
      <c r="B1523" s="64" t="s">
        <v>3271</v>
      </c>
      <c r="C1523" s="64">
        <v>47078</v>
      </c>
      <c r="D1523" s="64">
        <v>44313</v>
      </c>
    </row>
    <row r="1524" spans="1:4" x14ac:dyDescent="0.45">
      <c r="A1524" s="64" t="s">
        <v>29</v>
      </c>
      <c r="B1524" s="64" t="s">
        <v>3272</v>
      </c>
      <c r="C1524" s="64">
        <v>26421</v>
      </c>
      <c r="D1524" s="64">
        <v>28439</v>
      </c>
    </row>
    <row r="1525" spans="1:4" x14ac:dyDescent="0.45">
      <c r="A1525" s="64" t="s">
        <v>29</v>
      </c>
      <c r="B1525" s="64" t="s">
        <v>3273</v>
      </c>
      <c r="C1525" s="64">
        <v>30397</v>
      </c>
      <c r="D1525" s="64">
        <v>29246</v>
      </c>
    </row>
    <row r="1526" spans="1:4" x14ac:dyDescent="0.45">
      <c r="A1526" s="64" t="s">
        <v>29</v>
      </c>
      <c r="B1526" s="64" t="s">
        <v>3274</v>
      </c>
      <c r="C1526" s="64">
        <v>60161</v>
      </c>
      <c r="D1526" s="64">
        <v>56138</v>
      </c>
    </row>
    <row r="1527" spans="1:4" x14ac:dyDescent="0.45">
      <c r="A1527" s="64" t="s">
        <v>29</v>
      </c>
      <c r="B1527" s="64" t="s">
        <v>3275</v>
      </c>
      <c r="C1527" s="64">
        <v>70850</v>
      </c>
      <c r="D1527" s="64">
        <v>69467</v>
      </c>
    </row>
    <row r="1528" spans="1:4" x14ac:dyDescent="0.45">
      <c r="A1528" s="64" t="s">
        <v>29</v>
      </c>
      <c r="B1528" s="64" t="s">
        <v>3276</v>
      </c>
      <c r="C1528" s="64">
        <v>53792</v>
      </c>
      <c r="D1528" s="64">
        <v>49242</v>
      </c>
    </row>
    <row r="1529" spans="1:4" x14ac:dyDescent="0.45">
      <c r="A1529" s="64" t="s">
        <v>29</v>
      </c>
      <c r="B1529" s="64" t="s">
        <v>3277</v>
      </c>
      <c r="C1529" s="64">
        <v>22056</v>
      </c>
      <c r="D1529" s="64">
        <v>22640</v>
      </c>
    </row>
    <row r="1530" spans="1:4" x14ac:dyDescent="0.45">
      <c r="A1530" s="64" t="s">
        <v>29</v>
      </c>
      <c r="B1530" s="64" t="s">
        <v>3278</v>
      </c>
      <c r="C1530" s="64">
        <v>130955</v>
      </c>
      <c r="D1530" s="64">
        <v>197369</v>
      </c>
    </row>
    <row r="1531" spans="1:4" x14ac:dyDescent="0.45">
      <c r="A1531" s="64" t="s">
        <v>29</v>
      </c>
      <c r="B1531" s="64" t="s">
        <v>3279</v>
      </c>
      <c r="C1531" s="64">
        <v>37245</v>
      </c>
      <c r="D1531" s="64">
        <v>38652</v>
      </c>
    </row>
    <row r="1532" spans="1:4" x14ac:dyDescent="0.45">
      <c r="A1532" s="64" t="s">
        <v>29</v>
      </c>
      <c r="B1532" s="64" t="s">
        <v>3280</v>
      </c>
      <c r="C1532" s="64">
        <v>37538</v>
      </c>
      <c r="D1532" s="64">
        <v>38009</v>
      </c>
    </row>
    <row r="1533" spans="1:4" x14ac:dyDescent="0.45">
      <c r="A1533" s="64" t="s">
        <v>29</v>
      </c>
      <c r="B1533" s="64" t="s">
        <v>3281</v>
      </c>
      <c r="C1533" s="64">
        <v>72111</v>
      </c>
      <c r="D1533" s="64">
        <v>68734</v>
      </c>
    </row>
    <row r="1534" spans="1:4" x14ac:dyDescent="0.45">
      <c r="A1534" s="64" t="s">
        <v>29</v>
      </c>
      <c r="B1534" s="64" t="s">
        <v>3282</v>
      </c>
      <c r="C1534" s="64">
        <v>49723</v>
      </c>
      <c r="D1534" s="64">
        <v>44612</v>
      </c>
    </row>
    <row r="1535" spans="1:4" x14ac:dyDescent="0.45">
      <c r="A1535" s="64" t="s">
        <v>29</v>
      </c>
      <c r="B1535" s="64" t="s">
        <v>3283</v>
      </c>
      <c r="C1535" s="64">
        <v>28110</v>
      </c>
      <c r="D1535" s="64">
        <v>26547</v>
      </c>
    </row>
    <row r="1536" spans="1:4" x14ac:dyDescent="0.45">
      <c r="A1536" s="64" t="s">
        <v>29</v>
      </c>
      <c r="B1536" s="64" t="s">
        <v>3284</v>
      </c>
      <c r="C1536" s="64">
        <v>90491</v>
      </c>
      <c r="D1536" s="64">
        <v>87495</v>
      </c>
    </row>
    <row r="1537" spans="1:4" x14ac:dyDescent="0.45">
      <c r="A1537" s="64" t="s">
        <v>29</v>
      </c>
      <c r="B1537" s="64" t="s">
        <v>3285</v>
      </c>
      <c r="C1537" s="64">
        <v>46702</v>
      </c>
      <c r="D1537" s="64">
        <v>47235</v>
      </c>
    </row>
    <row r="1538" spans="1:4" x14ac:dyDescent="0.45">
      <c r="A1538" s="64" t="s">
        <v>29</v>
      </c>
      <c r="B1538" s="64" t="s">
        <v>3286</v>
      </c>
      <c r="C1538" s="64">
        <v>71873</v>
      </c>
      <c r="D1538" s="64">
        <v>68982</v>
      </c>
    </row>
    <row r="1539" spans="1:4" x14ac:dyDescent="0.45">
      <c r="A1539" s="64" t="s">
        <v>29</v>
      </c>
      <c r="B1539" s="64" t="s">
        <v>3287</v>
      </c>
      <c r="C1539" s="64">
        <v>43533</v>
      </c>
      <c r="D1539" s="64">
        <v>42029</v>
      </c>
    </row>
    <row r="1540" spans="1:4" x14ac:dyDescent="0.45">
      <c r="A1540" s="64" t="s">
        <v>29</v>
      </c>
      <c r="B1540" s="64" t="s">
        <v>3288</v>
      </c>
      <c r="C1540" s="64">
        <v>72465</v>
      </c>
      <c r="D1540" s="64">
        <v>67507</v>
      </c>
    </row>
    <row r="1541" spans="1:4" x14ac:dyDescent="0.45">
      <c r="A1541" s="64" t="s">
        <v>29</v>
      </c>
      <c r="B1541" s="64" t="s">
        <v>3289</v>
      </c>
      <c r="C1541" s="64">
        <v>52883</v>
      </c>
      <c r="D1541" s="64">
        <v>56837</v>
      </c>
    </row>
    <row r="1542" spans="1:4" x14ac:dyDescent="0.45">
      <c r="A1542" s="64" t="s">
        <v>29</v>
      </c>
      <c r="B1542" s="64" t="s">
        <v>30</v>
      </c>
      <c r="C1542" s="64">
        <v>743691</v>
      </c>
      <c r="D1542" s="64">
        <v>889635</v>
      </c>
    </row>
    <row r="1543" spans="1:4" x14ac:dyDescent="0.45">
      <c r="A1543" s="64" t="s">
        <v>29</v>
      </c>
      <c r="B1543" s="64" t="s">
        <v>3290</v>
      </c>
      <c r="C1543" s="64">
        <v>52045</v>
      </c>
      <c r="D1543" s="64">
        <v>46246</v>
      </c>
    </row>
    <row r="1544" spans="1:4" x14ac:dyDescent="0.45">
      <c r="A1544" s="64" t="s">
        <v>29</v>
      </c>
      <c r="B1544" s="64" t="s">
        <v>3291</v>
      </c>
      <c r="C1544" s="64">
        <v>315957</v>
      </c>
      <c r="D1544" s="64">
        <v>330122</v>
      </c>
    </row>
    <row r="1545" spans="1:4" x14ac:dyDescent="0.45">
      <c r="A1545" s="64" t="s">
        <v>29</v>
      </c>
      <c r="B1545" s="64" t="s">
        <v>3292</v>
      </c>
      <c r="C1545" s="64">
        <v>56058</v>
      </c>
      <c r="D1545" s="64">
        <v>53654</v>
      </c>
    </row>
    <row r="1546" spans="1:4" x14ac:dyDescent="0.45">
      <c r="A1546" s="64" t="s">
        <v>29</v>
      </c>
      <c r="B1546" s="64" t="s">
        <v>3293</v>
      </c>
      <c r="C1546" s="64">
        <v>75295</v>
      </c>
      <c r="D1546" s="64">
        <v>124083</v>
      </c>
    </row>
    <row r="1547" spans="1:4" x14ac:dyDescent="0.45">
      <c r="A1547" s="64" t="s">
        <v>29</v>
      </c>
      <c r="B1547" s="64" t="s">
        <v>3294</v>
      </c>
      <c r="C1547" s="64">
        <v>23234</v>
      </c>
      <c r="D1547" s="64">
        <v>22641</v>
      </c>
    </row>
    <row r="1548" spans="1:4" x14ac:dyDescent="0.45">
      <c r="A1548" s="64" t="s">
        <v>29</v>
      </c>
      <c r="B1548" s="64" t="s">
        <v>3295</v>
      </c>
      <c r="C1548" s="64">
        <v>40048</v>
      </c>
      <c r="D1548" s="64">
        <v>40728</v>
      </c>
    </row>
    <row r="1549" spans="1:4" x14ac:dyDescent="0.45">
      <c r="A1549" s="64" t="s">
        <v>29</v>
      </c>
      <c r="B1549" s="64" t="s">
        <v>3296</v>
      </c>
      <c r="C1549" s="64">
        <v>22428</v>
      </c>
      <c r="D1549" s="64">
        <v>24110</v>
      </c>
    </row>
    <row r="1550" spans="1:4" x14ac:dyDescent="0.45">
      <c r="A1550" s="64" t="s">
        <v>29</v>
      </c>
      <c r="B1550" s="64" t="s">
        <v>3297</v>
      </c>
      <c r="C1550" s="64">
        <v>33465</v>
      </c>
      <c r="D1550" s="64">
        <v>33409</v>
      </c>
    </row>
    <row r="1551" spans="1:4" x14ac:dyDescent="0.45">
      <c r="A1551" s="64" t="s">
        <v>29</v>
      </c>
      <c r="B1551" s="64" t="s">
        <v>3298</v>
      </c>
      <c r="C1551" s="64">
        <v>47685</v>
      </c>
      <c r="D1551" s="64">
        <v>33409</v>
      </c>
    </row>
    <row r="1552" spans="1:4" x14ac:dyDescent="0.45">
      <c r="A1552" s="64" t="s">
        <v>29</v>
      </c>
      <c r="B1552" s="64" t="s">
        <v>3299</v>
      </c>
      <c r="C1552" s="64">
        <v>39098</v>
      </c>
      <c r="D1552" s="64">
        <v>38138</v>
      </c>
    </row>
    <row r="1553" spans="1:4" x14ac:dyDescent="0.45">
      <c r="A1553" s="64" t="s">
        <v>29</v>
      </c>
      <c r="B1553" s="64" t="s">
        <v>3300</v>
      </c>
      <c r="C1553" s="64">
        <v>71038</v>
      </c>
      <c r="D1553" s="64">
        <v>63116</v>
      </c>
    </row>
    <row r="1554" spans="1:4" x14ac:dyDescent="0.45">
      <c r="A1554" s="64" t="s">
        <v>29</v>
      </c>
      <c r="B1554" s="64" t="s">
        <v>3301</v>
      </c>
      <c r="C1554" s="64">
        <v>97102</v>
      </c>
      <c r="D1554" s="64">
        <v>83707</v>
      </c>
    </row>
    <row r="1555" spans="1:4" x14ac:dyDescent="0.45">
      <c r="A1555" s="64" t="s">
        <v>29</v>
      </c>
      <c r="B1555" s="64" t="s">
        <v>3302</v>
      </c>
      <c r="C1555" s="64">
        <v>31503</v>
      </c>
      <c r="D1555" s="64">
        <v>30059</v>
      </c>
    </row>
    <row r="1556" spans="1:4" x14ac:dyDescent="0.45">
      <c r="A1556" s="64" t="s">
        <v>29</v>
      </c>
      <c r="B1556" s="64" t="s">
        <v>3303</v>
      </c>
      <c r="C1556" s="64">
        <v>92558</v>
      </c>
      <c r="D1556" s="64">
        <v>99387</v>
      </c>
    </row>
    <row r="1557" spans="1:4" x14ac:dyDescent="0.45">
      <c r="A1557" s="64" t="s">
        <v>29</v>
      </c>
      <c r="B1557" s="64" t="s">
        <v>3304</v>
      </c>
      <c r="C1557" s="64">
        <v>69390</v>
      </c>
      <c r="D1557" s="64">
        <v>59884</v>
      </c>
    </row>
    <row r="1558" spans="1:4" x14ac:dyDescent="0.45">
      <c r="A1558" s="64" t="s">
        <v>29</v>
      </c>
      <c r="B1558" s="64" t="s">
        <v>3305</v>
      </c>
      <c r="C1558" s="64">
        <v>5847</v>
      </c>
      <c r="D1558" s="64">
        <v>5274</v>
      </c>
    </row>
    <row r="1559" spans="1:4" x14ac:dyDescent="0.45">
      <c r="A1559" s="64" t="s">
        <v>29</v>
      </c>
      <c r="B1559" s="64" t="s">
        <v>3306</v>
      </c>
      <c r="C1559" s="64">
        <v>23030</v>
      </c>
      <c r="D1559" s="64">
        <v>21878</v>
      </c>
    </row>
    <row r="1560" spans="1:4" x14ac:dyDescent="0.45">
      <c r="A1560" s="64" t="s">
        <v>29</v>
      </c>
      <c r="B1560" s="64" t="s">
        <v>3307</v>
      </c>
      <c r="C1560" s="64">
        <v>19411</v>
      </c>
      <c r="D1560" s="64">
        <v>17393</v>
      </c>
    </row>
    <row r="1561" spans="1:4" x14ac:dyDescent="0.45">
      <c r="A1561" s="64" t="s">
        <v>29</v>
      </c>
      <c r="B1561" s="64" t="s">
        <v>3308</v>
      </c>
      <c r="C1561" s="64">
        <v>39214</v>
      </c>
      <c r="D1561" s="64">
        <v>35283</v>
      </c>
    </row>
    <row r="1562" spans="1:4" x14ac:dyDescent="0.45">
      <c r="A1562" s="64" t="s">
        <v>29</v>
      </c>
      <c r="B1562" s="64" t="s">
        <v>3309</v>
      </c>
      <c r="C1562" s="64">
        <v>13983</v>
      </c>
      <c r="D1562" s="64">
        <v>11462</v>
      </c>
    </row>
    <row r="1563" spans="1:4" x14ac:dyDescent="0.45">
      <c r="A1563" s="64" t="s">
        <v>29</v>
      </c>
      <c r="B1563" s="64" t="s">
        <v>3310</v>
      </c>
      <c r="C1563" s="64">
        <v>5791</v>
      </c>
      <c r="D1563" s="64">
        <v>5636</v>
      </c>
    </row>
    <row r="1564" spans="1:4" x14ac:dyDescent="0.45">
      <c r="A1564" s="64" t="s">
        <v>29</v>
      </c>
      <c r="B1564" s="64" t="s">
        <v>3099</v>
      </c>
      <c r="C1564" s="64">
        <v>17088</v>
      </c>
      <c r="D1564" s="64">
        <v>15530</v>
      </c>
    </row>
    <row r="1565" spans="1:4" x14ac:dyDescent="0.45">
      <c r="A1565" s="64" t="s">
        <v>29</v>
      </c>
      <c r="B1565" s="64" t="s">
        <v>3311</v>
      </c>
      <c r="C1565" s="64">
        <v>20952</v>
      </c>
      <c r="D1565" s="64">
        <v>19566</v>
      </c>
    </row>
    <row r="1566" spans="1:4" x14ac:dyDescent="0.45">
      <c r="A1566" s="64" t="s">
        <v>29</v>
      </c>
      <c r="B1566" s="64" t="s">
        <v>3312</v>
      </c>
      <c r="C1566" s="64">
        <v>29326</v>
      </c>
      <c r="D1566" s="64">
        <v>28147</v>
      </c>
    </row>
    <row r="1567" spans="1:4" x14ac:dyDescent="0.45">
      <c r="A1567" s="64" t="s">
        <v>29</v>
      </c>
      <c r="B1567" s="64" t="s">
        <v>3313</v>
      </c>
      <c r="C1567" s="64">
        <v>29348</v>
      </c>
      <c r="D1567" s="64">
        <v>26239</v>
      </c>
    </row>
    <row r="1568" spans="1:4" x14ac:dyDescent="0.45">
      <c r="A1568" s="64" t="s">
        <v>29</v>
      </c>
      <c r="B1568" s="64" t="s">
        <v>3314</v>
      </c>
      <c r="C1568" s="64">
        <v>16086</v>
      </c>
      <c r="D1568" s="64">
        <v>17373</v>
      </c>
    </row>
    <row r="1569" spans="1:4" x14ac:dyDescent="0.45">
      <c r="A1569" s="64" t="s">
        <v>29</v>
      </c>
      <c r="B1569" s="64" t="s">
        <v>3315</v>
      </c>
      <c r="C1569" s="64">
        <v>33732</v>
      </c>
      <c r="D1569" s="64">
        <v>31772</v>
      </c>
    </row>
    <row r="1570" spans="1:4" x14ac:dyDescent="0.45">
      <c r="A1570" s="64" t="s">
        <v>29</v>
      </c>
      <c r="B1570" s="64" t="s">
        <v>3316</v>
      </c>
      <c r="C1570" s="64">
        <v>34814</v>
      </c>
      <c r="D1570" s="64">
        <v>29682</v>
      </c>
    </row>
    <row r="1571" spans="1:4" x14ac:dyDescent="0.45">
      <c r="A1571" s="64" t="s">
        <v>29</v>
      </c>
      <c r="B1571" s="64" t="s">
        <v>3317</v>
      </c>
      <c r="C1571" s="64">
        <v>5179</v>
      </c>
      <c r="D1571" s="64">
        <v>5915</v>
      </c>
    </row>
    <row r="1572" spans="1:4" x14ac:dyDescent="0.45">
      <c r="A1572" s="64" t="s">
        <v>29</v>
      </c>
      <c r="B1572" s="64" t="s">
        <v>3318</v>
      </c>
      <c r="C1572" s="64">
        <v>0</v>
      </c>
      <c r="D1572" s="64">
        <v>11347</v>
      </c>
    </row>
    <row r="1573" spans="1:4" x14ac:dyDescent="0.45">
      <c r="A1573" s="64" t="s">
        <v>29</v>
      </c>
      <c r="B1573" s="64" t="s">
        <v>3319</v>
      </c>
      <c r="C1573" s="64">
        <v>17231</v>
      </c>
      <c r="D1573" s="64">
        <v>15669</v>
      </c>
    </row>
    <row r="1574" spans="1:4" x14ac:dyDescent="0.45">
      <c r="A1574" s="64" t="s">
        <v>29</v>
      </c>
      <c r="B1574" s="64" t="s">
        <v>3320</v>
      </c>
      <c r="C1574" s="64">
        <v>31087</v>
      </c>
      <c r="D1574" s="64">
        <v>28989</v>
      </c>
    </row>
    <row r="1575" spans="1:4" x14ac:dyDescent="0.45">
      <c r="A1575" s="64" t="s">
        <v>29</v>
      </c>
      <c r="B1575" s="64" t="s">
        <v>3321</v>
      </c>
      <c r="C1575" s="64">
        <v>31122</v>
      </c>
      <c r="D1575" s="64">
        <v>28068</v>
      </c>
    </row>
    <row r="1576" spans="1:4" x14ac:dyDescent="0.45">
      <c r="A1576" s="64" t="s">
        <v>29</v>
      </c>
      <c r="B1576" s="64" t="s">
        <v>3322</v>
      </c>
      <c r="C1576" s="64">
        <v>15353</v>
      </c>
      <c r="D1576" s="64">
        <v>13955</v>
      </c>
    </row>
    <row r="1577" spans="1:4" x14ac:dyDescent="0.45">
      <c r="A1577" s="64" t="s">
        <v>29</v>
      </c>
      <c r="B1577" s="64" t="s">
        <v>3323</v>
      </c>
      <c r="C1577" s="64">
        <v>23681</v>
      </c>
      <c r="D1577" s="64">
        <v>22127</v>
      </c>
    </row>
    <row r="1578" spans="1:4" x14ac:dyDescent="0.45">
      <c r="A1578" s="64" t="s">
        <v>29</v>
      </c>
      <c r="B1578" s="64" t="s">
        <v>3324</v>
      </c>
      <c r="C1578" s="64">
        <v>13677</v>
      </c>
      <c r="D1578" s="64">
        <v>12658</v>
      </c>
    </row>
    <row r="1579" spans="1:4" x14ac:dyDescent="0.45">
      <c r="A1579" s="64" t="s">
        <v>29</v>
      </c>
      <c r="B1579" s="64" t="s">
        <v>3325</v>
      </c>
      <c r="C1579" s="64">
        <v>18459</v>
      </c>
      <c r="D1579" s="64">
        <v>18527</v>
      </c>
    </row>
    <row r="1580" spans="1:4" x14ac:dyDescent="0.45">
      <c r="A1580" s="64" t="s">
        <v>29</v>
      </c>
      <c r="B1580" s="64" t="s">
        <v>3326</v>
      </c>
      <c r="C1580" s="64">
        <v>11540</v>
      </c>
      <c r="D1580" s="64">
        <v>8447</v>
      </c>
    </row>
    <row r="1581" spans="1:4" x14ac:dyDescent="0.45">
      <c r="A1581" s="64" t="s">
        <v>29</v>
      </c>
      <c r="B1581" s="64" t="s">
        <v>3327</v>
      </c>
      <c r="C1581" s="64">
        <v>17618</v>
      </c>
      <c r="D1581" s="64">
        <v>17455</v>
      </c>
    </row>
    <row r="1582" spans="1:4" x14ac:dyDescent="0.45">
      <c r="A1582" s="64" t="s">
        <v>29</v>
      </c>
      <c r="B1582" s="64" t="s">
        <v>3328</v>
      </c>
      <c r="C1582" s="64">
        <v>19176</v>
      </c>
      <c r="D1582" s="64">
        <v>17501</v>
      </c>
    </row>
    <row r="1583" spans="1:4" x14ac:dyDescent="0.45">
      <c r="A1583" s="64" t="s">
        <v>29</v>
      </c>
      <c r="B1583" s="64" t="s">
        <v>3329</v>
      </c>
      <c r="C1583" s="64">
        <v>8742</v>
      </c>
      <c r="D1583" s="64">
        <v>8675</v>
      </c>
    </row>
    <row r="1584" spans="1:4" x14ac:dyDescent="0.45">
      <c r="A1584" s="64" t="s">
        <v>29</v>
      </c>
      <c r="B1584" s="64" t="s">
        <v>3330</v>
      </c>
      <c r="C1584" s="64">
        <v>15817</v>
      </c>
      <c r="D1584" s="64">
        <v>17938</v>
      </c>
    </row>
    <row r="1585" spans="1:4" x14ac:dyDescent="0.45">
      <c r="A1585" s="64" t="s">
        <v>29</v>
      </c>
      <c r="B1585" s="64" t="s">
        <v>3331</v>
      </c>
      <c r="C1585" s="64">
        <v>12286</v>
      </c>
      <c r="D1585" s="64">
        <v>11954</v>
      </c>
    </row>
    <row r="1586" spans="1:4" x14ac:dyDescent="0.45">
      <c r="A1586" s="64" t="s">
        <v>29</v>
      </c>
      <c r="B1586" s="64" t="s">
        <v>3332</v>
      </c>
      <c r="C1586" s="64">
        <v>29781</v>
      </c>
      <c r="D1586" s="64">
        <v>27845</v>
      </c>
    </row>
    <row r="1587" spans="1:4" x14ac:dyDescent="0.45">
      <c r="A1587" s="64" t="s">
        <v>29</v>
      </c>
      <c r="B1587" s="64" t="s">
        <v>3333</v>
      </c>
      <c r="C1587" s="64">
        <v>21676</v>
      </c>
      <c r="D1587" s="64">
        <v>19478</v>
      </c>
    </row>
    <row r="1588" spans="1:4" x14ac:dyDescent="0.45">
      <c r="A1588" s="64" t="s">
        <v>29</v>
      </c>
      <c r="B1588" s="64" t="s">
        <v>3334</v>
      </c>
      <c r="C1588" s="64">
        <v>13092</v>
      </c>
      <c r="D1588" s="64">
        <v>12554</v>
      </c>
    </row>
    <row r="1589" spans="1:4" x14ac:dyDescent="0.45">
      <c r="A1589" s="64" t="s">
        <v>29</v>
      </c>
      <c r="B1589" s="64" t="s">
        <v>3335</v>
      </c>
      <c r="C1589" s="64">
        <v>18067</v>
      </c>
      <c r="D1589" s="64">
        <v>17407</v>
      </c>
    </row>
    <row r="1590" spans="1:4" x14ac:dyDescent="0.45">
      <c r="A1590" s="64" t="s">
        <v>29</v>
      </c>
      <c r="B1590" s="64" t="s">
        <v>3336</v>
      </c>
      <c r="C1590" s="64">
        <v>20598</v>
      </c>
      <c r="D1590" s="64">
        <v>19190</v>
      </c>
    </row>
    <row r="1591" spans="1:4" x14ac:dyDescent="0.45">
      <c r="A1591" s="64" t="s">
        <v>29</v>
      </c>
      <c r="B1591" s="64" t="s">
        <v>3337</v>
      </c>
      <c r="C1591" s="64">
        <v>7724</v>
      </c>
      <c r="D1591" s="64">
        <v>7939</v>
      </c>
    </row>
    <row r="1592" spans="1:4" x14ac:dyDescent="0.45">
      <c r="A1592" s="64" t="s">
        <v>29</v>
      </c>
      <c r="B1592" s="64" t="s">
        <v>3338</v>
      </c>
      <c r="C1592" s="64">
        <v>22308</v>
      </c>
      <c r="D1592" s="64">
        <v>20863</v>
      </c>
    </row>
    <row r="1593" spans="1:4" x14ac:dyDescent="0.45">
      <c r="A1593" s="64" t="s">
        <v>29</v>
      </c>
      <c r="B1593" s="64" t="s">
        <v>3339</v>
      </c>
      <c r="C1593" s="64">
        <v>17438</v>
      </c>
      <c r="D1593" s="64">
        <v>16288</v>
      </c>
    </row>
    <row r="1594" spans="1:4" x14ac:dyDescent="0.45">
      <c r="A1594" s="64" t="s">
        <v>29</v>
      </c>
      <c r="B1594" s="64" t="s">
        <v>3340</v>
      </c>
      <c r="C1594" s="64">
        <v>35134</v>
      </c>
      <c r="D1594" s="64">
        <v>33273</v>
      </c>
    </row>
    <row r="1595" spans="1:4" x14ac:dyDescent="0.45">
      <c r="A1595" s="64" t="s">
        <v>29</v>
      </c>
      <c r="B1595" s="64" t="s">
        <v>3341</v>
      </c>
      <c r="C1595" s="64">
        <v>18008</v>
      </c>
      <c r="D1595" s="64">
        <v>16611</v>
      </c>
    </row>
    <row r="1596" spans="1:4" x14ac:dyDescent="0.45">
      <c r="A1596" s="64" t="s">
        <v>29</v>
      </c>
      <c r="B1596" s="64" t="s">
        <v>3342</v>
      </c>
      <c r="C1596" s="64">
        <v>20161</v>
      </c>
      <c r="D1596" s="64">
        <v>19955</v>
      </c>
    </row>
    <row r="1597" spans="1:4" x14ac:dyDescent="0.45">
      <c r="A1597" s="64" t="s">
        <v>29</v>
      </c>
      <c r="B1597" s="64" t="s">
        <v>3343</v>
      </c>
      <c r="C1597" s="64">
        <v>16821</v>
      </c>
      <c r="D1597" s="64">
        <v>15816</v>
      </c>
    </row>
    <row r="1598" spans="1:4" x14ac:dyDescent="0.45">
      <c r="A1598" s="64" t="s">
        <v>29</v>
      </c>
      <c r="B1598" s="64" t="s">
        <v>3344</v>
      </c>
      <c r="C1598" s="64">
        <v>40292</v>
      </c>
      <c r="D1598" s="64">
        <v>37699</v>
      </c>
    </row>
    <row r="1599" spans="1:4" x14ac:dyDescent="0.45">
      <c r="A1599" s="64" t="s">
        <v>29</v>
      </c>
      <c r="B1599" s="64" t="s">
        <v>3345</v>
      </c>
      <c r="C1599" s="64">
        <v>16801</v>
      </c>
      <c r="D1599" s="64">
        <v>15831</v>
      </c>
    </row>
    <row r="1600" spans="1:4" x14ac:dyDescent="0.45">
      <c r="A1600" s="64" t="s">
        <v>29</v>
      </c>
      <c r="B1600" s="64" t="s">
        <v>3346</v>
      </c>
      <c r="C1600" s="64">
        <v>7848</v>
      </c>
      <c r="D1600" s="64">
        <v>8161</v>
      </c>
    </row>
    <row r="1601" spans="1:4" x14ac:dyDescent="0.45">
      <c r="A1601" s="64" t="s">
        <v>29</v>
      </c>
      <c r="B1601" s="64" t="s">
        <v>3347</v>
      </c>
      <c r="C1601" s="64">
        <v>10655</v>
      </c>
      <c r="D1601" s="64">
        <v>9600</v>
      </c>
    </row>
    <row r="1602" spans="1:4" x14ac:dyDescent="0.45">
      <c r="A1602" s="64" t="s">
        <v>29</v>
      </c>
      <c r="B1602" s="64" t="s">
        <v>3348</v>
      </c>
      <c r="C1602" s="64">
        <v>12615</v>
      </c>
      <c r="D1602" s="64">
        <v>12501</v>
      </c>
    </row>
    <row r="1603" spans="1:4" x14ac:dyDescent="0.45">
      <c r="A1603" s="64" t="s">
        <v>29</v>
      </c>
      <c r="B1603" s="64" t="s">
        <v>3349</v>
      </c>
      <c r="C1603" s="64">
        <v>8115</v>
      </c>
      <c r="D1603" s="64">
        <v>8139</v>
      </c>
    </row>
    <row r="1604" spans="1:4" x14ac:dyDescent="0.45">
      <c r="A1604" s="64" t="s">
        <v>29</v>
      </c>
      <c r="B1604" s="64" t="s">
        <v>3350</v>
      </c>
      <c r="C1604" s="64">
        <v>12970</v>
      </c>
      <c r="D1604" s="64">
        <v>13345</v>
      </c>
    </row>
    <row r="1605" spans="1:4" x14ac:dyDescent="0.45">
      <c r="A1605" s="64" t="s">
        <v>29</v>
      </c>
      <c r="B1605" s="64" t="s">
        <v>3351</v>
      </c>
      <c r="C1605" s="64">
        <v>17008</v>
      </c>
      <c r="D1605" s="64">
        <v>14741</v>
      </c>
    </row>
    <row r="1606" spans="1:4" x14ac:dyDescent="0.45">
      <c r="A1606" s="64" t="s">
        <v>31</v>
      </c>
      <c r="B1606" s="64" t="s">
        <v>1228</v>
      </c>
      <c r="C1606" s="64">
        <v>37917</v>
      </c>
      <c r="D1606" s="64">
        <v>31207</v>
      </c>
    </row>
    <row r="1607" spans="1:4" x14ac:dyDescent="0.45">
      <c r="A1607" s="64" t="s">
        <v>31</v>
      </c>
      <c r="B1607" s="64" t="s">
        <v>1229</v>
      </c>
      <c r="C1607" s="64">
        <v>16656</v>
      </c>
      <c r="D1607" s="64">
        <v>13997</v>
      </c>
    </row>
    <row r="1608" spans="1:4" x14ac:dyDescent="0.45">
      <c r="A1608" s="64" t="s">
        <v>31</v>
      </c>
      <c r="B1608" s="64" t="s">
        <v>1230</v>
      </c>
      <c r="C1608" s="64">
        <v>12534</v>
      </c>
      <c r="D1608" s="64">
        <v>11035</v>
      </c>
    </row>
    <row r="1609" spans="1:4" x14ac:dyDescent="0.45">
      <c r="A1609" s="64" t="s">
        <v>31</v>
      </c>
      <c r="B1609" s="64" t="s">
        <v>1231</v>
      </c>
      <c r="C1609" s="64">
        <v>11652</v>
      </c>
      <c r="D1609" s="64">
        <v>10421</v>
      </c>
    </row>
    <row r="1610" spans="1:4" x14ac:dyDescent="0.45">
      <c r="A1610" s="64" t="s">
        <v>31</v>
      </c>
      <c r="B1610" s="64" t="s">
        <v>1232</v>
      </c>
      <c r="C1610" s="64">
        <v>10686</v>
      </c>
      <c r="D1610" s="64">
        <v>9350</v>
      </c>
    </row>
    <row r="1611" spans="1:4" x14ac:dyDescent="0.45">
      <c r="A1611" s="64" t="s">
        <v>31</v>
      </c>
      <c r="B1611" s="64" t="s">
        <v>1233</v>
      </c>
      <c r="C1611" s="64">
        <v>28498</v>
      </c>
      <c r="D1611" s="64">
        <v>25164</v>
      </c>
    </row>
    <row r="1612" spans="1:4" x14ac:dyDescent="0.45">
      <c r="A1612" s="64" t="s">
        <v>31</v>
      </c>
      <c r="B1612" s="64" t="s">
        <v>1234</v>
      </c>
      <c r="C1612" s="64">
        <v>24115</v>
      </c>
      <c r="D1612" s="64">
        <v>21513</v>
      </c>
    </row>
    <row r="1613" spans="1:4" x14ac:dyDescent="0.45">
      <c r="A1613" s="64" t="s">
        <v>31</v>
      </c>
      <c r="B1613" s="64" t="s">
        <v>1235</v>
      </c>
      <c r="C1613" s="64">
        <v>13886</v>
      </c>
      <c r="D1613" s="64">
        <v>11609</v>
      </c>
    </row>
    <row r="1614" spans="1:4" x14ac:dyDescent="0.45">
      <c r="A1614" s="64" t="s">
        <v>31</v>
      </c>
      <c r="B1614" s="64" t="s">
        <v>1236</v>
      </c>
      <c r="C1614" s="64">
        <v>8416</v>
      </c>
      <c r="D1614" s="64">
        <v>7082</v>
      </c>
    </row>
    <row r="1615" spans="1:4" x14ac:dyDescent="0.45">
      <c r="A1615" s="64" t="s">
        <v>31</v>
      </c>
      <c r="B1615" s="64" t="s">
        <v>1237</v>
      </c>
      <c r="C1615" s="64">
        <v>19409</v>
      </c>
      <c r="D1615" s="64">
        <v>16371</v>
      </c>
    </row>
    <row r="1616" spans="1:4" x14ac:dyDescent="0.45">
      <c r="A1616" s="64" t="s">
        <v>31</v>
      </c>
      <c r="B1616" s="64" t="s">
        <v>1238</v>
      </c>
      <c r="C1616" s="64">
        <v>14141</v>
      </c>
      <c r="D1616" s="64">
        <v>12096</v>
      </c>
    </row>
    <row r="1617" spans="1:4" x14ac:dyDescent="0.45">
      <c r="A1617" s="64" t="s">
        <v>31</v>
      </c>
      <c r="B1617" s="64" t="s">
        <v>1239</v>
      </c>
      <c r="C1617" s="64">
        <v>47177</v>
      </c>
      <c r="D1617" s="64">
        <v>36435</v>
      </c>
    </row>
    <row r="1618" spans="1:4" x14ac:dyDescent="0.45">
      <c r="A1618" s="64" t="s">
        <v>31</v>
      </c>
      <c r="B1618" s="64" t="s">
        <v>1240</v>
      </c>
      <c r="C1618" s="64">
        <v>30215</v>
      </c>
      <c r="D1618" s="64">
        <v>29553</v>
      </c>
    </row>
    <row r="1619" spans="1:4" x14ac:dyDescent="0.45">
      <c r="A1619" s="64" t="s">
        <v>31</v>
      </c>
      <c r="B1619" s="64" t="s">
        <v>1241</v>
      </c>
      <c r="C1619" s="64">
        <v>26289</v>
      </c>
      <c r="D1619" s="64">
        <v>22882</v>
      </c>
    </row>
    <row r="1620" spans="1:4" x14ac:dyDescent="0.45">
      <c r="A1620" s="64" t="s">
        <v>31</v>
      </c>
      <c r="B1620" s="64" t="s">
        <v>1242</v>
      </c>
      <c r="C1620" s="64">
        <v>9949</v>
      </c>
      <c r="D1620" s="64">
        <v>9535</v>
      </c>
    </row>
    <row r="1621" spans="1:4" x14ac:dyDescent="0.45">
      <c r="A1621" s="64" t="s">
        <v>31</v>
      </c>
      <c r="B1621" s="64" t="s">
        <v>1243</v>
      </c>
      <c r="C1621" s="64">
        <v>19899</v>
      </c>
      <c r="D1621" s="64">
        <v>16403</v>
      </c>
    </row>
    <row r="1622" spans="1:4" x14ac:dyDescent="0.45">
      <c r="A1622" s="64" t="s">
        <v>31</v>
      </c>
      <c r="B1622" s="64" t="s">
        <v>1244</v>
      </c>
      <c r="C1622" s="64">
        <v>28010</v>
      </c>
      <c r="D1622" s="64">
        <v>21178</v>
      </c>
    </row>
    <row r="1623" spans="1:4" x14ac:dyDescent="0.45">
      <c r="A1623" s="64" t="s">
        <v>31</v>
      </c>
      <c r="B1623" s="64" t="s">
        <v>1245</v>
      </c>
      <c r="C1623" s="64">
        <v>81828</v>
      </c>
      <c r="D1623" s="64">
        <v>57705</v>
      </c>
    </row>
    <row r="1624" spans="1:4" x14ac:dyDescent="0.45">
      <c r="A1624" s="64" t="s">
        <v>31</v>
      </c>
      <c r="B1624" s="64" t="s">
        <v>1246</v>
      </c>
      <c r="C1624" s="64">
        <v>51824</v>
      </c>
      <c r="D1624" s="64">
        <v>40628</v>
      </c>
    </row>
    <row r="1625" spans="1:4" x14ac:dyDescent="0.45">
      <c r="A1625" s="64" t="s">
        <v>31</v>
      </c>
      <c r="B1625" s="64" t="s">
        <v>1248</v>
      </c>
      <c r="C1625" s="64">
        <v>16741</v>
      </c>
      <c r="D1625" s="64">
        <v>14591</v>
      </c>
    </row>
    <row r="1626" spans="1:4" x14ac:dyDescent="0.45">
      <c r="A1626" s="64" t="s">
        <v>31</v>
      </c>
      <c r="B1626" s="64" t="s">
        <v>1249</v>
      </c>
      <c r="C1626" s="64">
        <v>18335</v>
      </c>
      <c r="D1626" s="64">
        <v>15044</v>
      </c>
    </row>
    <row r="1627" spans="1:4" x14ac:dyDescent="0.45">
      <c r="A1627" s="64" t="s">
        <v>31</v>
      </c>
      <c r="B1627" s="64" t="s">
        <v>1250</v>
      </c>
      <c r="C1627" s="64">
        <v>7217</v>
      </c>
      <c r="D1627" s="64">
        <v>7723</v>
      </c>
    </row>
    <row r="1628" spans="1:4" x14ac:dyDescent="0.45">
      <c r="A1628" s="64" t="s">
        <v>31</v>
      </c>
      <c r="B1628" s="64" t="s">
        <v>1250</v>
      </c>
      <c r="C1628" s="64">
        <v>9282</v>
      </c>
      <c r="D1628" s="64">
        <v>6561</v>
      </c>
    </row>
    <row r="1629" spans="1:4" x14ac:dyDescent="0.45">
      <c r="A1629" s="64" t="s">
        <v>31</v>
      </c>
      <c r="B1629" s="64" t="s">
        <v>1251</v>
      </c>
      <c r="C1629" s="64">
        <v>13571</v>
      </c>
      <c r="D1629" s="64">
        <v>10409</v>
      </c>
    </row>
    <row r="1630" spans="1:4" x14ac:dyDescent="0.45">
      <c r="A1630" s="64" t="s">
        <v>31</v>
      </c>
      <c r="B1630" s="64" t="s">
        <v>1252</v>
      </c>
      <c r="C1630" s="64">
        <v>8700</v>
      </c>
      <c r="D1630" s="64">
        <v>7655</v>
      </c>
    </row>
    <row r="1631" spans="1:4" x14ac:dyDescent="0.45">
      <c r="A1631" s="64" t="s">
        <v>31</v>
      </c>
      <c r="B1631" s="64" t="s">
        <v>1253</v>
      </c>
      <c r="C1631" s="64">
        <v>19603</v>
      </c>
      <c r="D1631" s="64">
        <v>16094</v>
      </c>
    </row>
    <row r="1632" spans="1:4" x14ac:dyDescent="0.45">
      <c r="A1632" s="64" t="s">
        <v>31</v>
      </c>
      <c r="B1632" s="64" t="s">
        <v>1255</v>
      </c>
      <c r="C1632" s="64">
        <v>32418</v>
      </c>
      <c r="D1632" s="64">
        <v>34088</v>
      </c>
    </row>
    <row r="1633" spans="1:4" x14ac:dyDescent="0.45">
      <c r="A1633" s="64" t="s">
        <v>31</v>
      </c>
      <c r="B1633" s="64" t="s">
        <v>1256</v>
      </c>
      <c r="C1633" s="64">
        <v>20917</v>
      </c>
      <c r="D1633" s="64">
        <v>17746</v>
      </c>
    </row>
    <row r="1634" spans="1:4" x14ac:dyDescent="0.45">
      <c r="A1634" s="64" t="s">
        <v>31</v>
      </c>
      <c r="B1634" s="64" t="s">
        <v>1257</v>
      </c>
      <c r="C1634" s="64">
        <v>13834</v>
      </c>
      <c r="D1634" s="64">
        <v>11764</v>
      </c>
    </row>
    <row r="1635" spans="1:4" x14ac:dyDescent="0.45">
      <c r="A1635" s="64" t="s">
        <v>31</v>
      </c>
      <c r="B1635" s="64" t="s">
        <v>1258</v>
      </c>
      <c r="C1635" s="64">
        <v>18437</v>
      </c>
      <c r="D1635" s="64">
        <v>15673</v>
      </c>
    </row>
    <row r="1636" spans="1:4" x14ac:dyDescent="0.45">
      <c r="A1636" s="64" t="s">
        <v>31</v>
      </c>
      <c r="B1636" s="64" t="s">
        <v>1260</v>
      </c>
      <c r="C1636" s="64">
        <v>10310</v>
      </c>
      <c r="D1636" s="64">
        <v>10128</v>
      </c>
    </row>
    <row r="1637" spans="1:4" x14ac:dyDescent="0.45">
      <c r="A1637" s="64" t="s">
        <v>31</v>
      </c>
      <c r="B1637" s="64" t="s">
        <v>1261</v>
      </c>
      <c r="C1637" s="64">
        <v>16650</v>
      </c>
      <c r="D1637" s="64">
        <v>15390</v>
      </c>
    </row>
    <row r="1638" spans="1:4" x14ac:dyDescent="0.45">
      <c r="A1638" s="64" t="s">
        <v>31</v>
      </c>
      <c r="B1638" s="64" t="s">
        <v>513</v>
      </c>
      <c r="C1638" s="64">
        <v>10282</v>
      </c>
      <c r="D1638" s="64">
        <v>9300</v>
      </c>
    </row>
    <row r="1639" spans="1:4" x14ac:dyDescent="0.45">
      <c r="A1639" s="64" t="s">
        <v>31</v>
      </c>
      <c r="B1639" s="64" t="s">
        <v>1262</v>
      </c>
      <c r="C1639" s="64">
        <v>84261</v>
      </c>
      <c r="D1639" s="64">
        <v>75997</v>
      </c>
    </row>
    <row r="1640" spans="1:4" x14ac:dyDescent="0.45">
      <c r="A1640" s="64" t="s">
        <v>31</v>
      </c>
      <c r="B1640" s="64" t="s">
        <v>1263</v>
      </c>
      <c r="C1640" s="64">
        <v>9079</v>
      </c>
      <c r="D1640" s="64">
        <v>7601</v>
      </c>
    </row>
    <row r="1641" spans="1:4" x14ac:dyDescent="0.45">
      <c r="A1641" s="64" t="s">
        <v>31</v>
      </c>
      <c r="B1641" s="64" t="s">
        <v>1264</v>
      </c>
      <c r="C1641" s="64">
        <v>10266</v>
      </c>
      <c r="D1641" s="64">
        <v>9612</v>
      </c>
    </row>
    <row r="1642" spans="1:4" x14ac:dyDescent="0.45">
      <c r="A1642" s="64" t="s">
        <v>31</v>
      </c>
      <c r="B1642" s="64" t="s">
        <v>1265</v>
      </c>
      <c r="C1642" s="64">
        <v>32838</v>
      </c>
      <c r="D1642" s="64">
        <v>25227</v>
      </c>
    </row>
    <row r="1643" spans="1:4" x14ac:dyDescent="0.45">
      <c r="A1643" s="64" t="s">
        <v>31</v>
      </c>
      <c r="B1643" s="64" t="s">
        <v>1266</v>
      </c>
      <c r="C1643" s="64">
        <v>30923</v>
      </c>
      <c r="D1643" s="64">
        <v>26183</v>
      </c>
    </row>
    <row r="1644" spans="1:4" x14ac:dyDescent="0.45">
      <c r="A1644" s="64" t="s">
        <v>31</v>
      </c>
      <c r="B1644" s="64" t="s">
        <v>1267</v>
      </c>
      <c r="C1644" s="64">
        <v>31579</v>
      </c>
      <c r="D1644" s="64">
        <v>27379</v>
      </c>
    </row>
    <row r="1645" spans="1:4" x14ac:dyDescent="0.45">
      <c r="A1645" s="64" t="s">
        <v>31</v>
      </c>
      <c r="B1645" s="64" t="s">
        <v>1268</v>
      </c>
      <c r="C1645" s="64">
        <v>12620</v>
      </c>
      <c r="D1645" s="64">
        <v>10880</v>
      </c>
    </row>
    <row r="1646" spans="1:4" x14ac:dyDescent="0.45">
      <c r="A1646" s="64" t="s">
        <v>31</v>
      </c>
      <c r="B1646" s="64" t="s">
        <v>1269</v>
      </c>
      <c r="C1646" s="64">
        <v>12100</v>
      </c>
      <c r="D1646" s="64">
        <v>10411</v>
      </c>
    </row>
    <row r="1647" spans="1:4" x14ac:dyDescent="0.45">
      <c r="A1647" s="64" t="s">
        <v>31</v>
      </c>
      <c r="B1647" s="64" t="s">
        <v>981</v>
      </c>
      <c r="C1647" s="64">
        <v>13946</v>
      </c>
      <c r="D1647" s="64">
        <v>10923</v>
      </c>
    </row>
    <row r="1648" spans="1:4" x14ac:dyDescent="0.45">
      <c r="A1648" s="64" t="s">
        <v>31</v>
      </c>
      <c r="B1648" s="64" t="s">
        <v>1270</v>
      </c>
      <c r="C1648" s="64">
        <v>8918</v>
      </c>
      <c r="D1648" s="64">
        <v>8579</v>
      </c>
    </row>
    <row r="1649" spans="1:4" x14ac:dyDescent="0.45">
      <c r="A1649" s="64" t="s">
        <v>31</v>
      </c>
      <c r="B1649" s="64" t="s">
        <v>1271</v>
      </c>
      <c r="C1649" s="64">
        <v>26459</v>
      </c>
      <c r="D1649" s="64">
        <v>33559</v>
      </c>
    </row>
    <row r="1650" spans="1:4" x14ac:dyDescent="0.45">
      <c r="A1650" s="64" t="s">
        <v>31</v>
      </c>
      <c r="B1650" s="64" t="s">
        <v>1272</v>
      </c>
      <c r="C1650" s="64">
        <v>55504</v>
      </c>
      <c r="D1650" s="64">
        <v>43232</v>
      </c>
    </row>
    <row r="1651" spans="1:4" x14ac:dyDescent="0.45">
      <c r="A1651" s="64" t="s">
        <v>31</v>
      </c>
      <c r="B1651" s="64" t="s">
        <v>1273</v>
      </c>
      <c r="C1651" s="64">
        <v>71353</v>
      </c>
      <c r="D1651" s="64">
        <v>64937</v>
      </c>
    </row>
    <row r="1652" spans="1:4" x14ac:dyDescent="0.45">
      <c r="A1652" s="64" t="s">
        <v>31</v>
      </c>
      <c r="B1652" s="64" t="s">
        <v>1274</v>
      </c>
      <c r="C1652" s="64">
        <v>34031</v>
      </c>
      <c r="D1652" s="64">
        <v>30448</v>
      </c>
    </row>
    <row r="1653" spans="1:4" x14ac:dyDescent="0.45">
      <c r="A1653" s="64" t="s">
        <v>31</v>
      </c>
      <c r="B1653" s="64" t="s">
        <v>1275</v>
      </c>
      <c r="C1653" s="64">
        <v>24545</v>
      </c>
      <c r="D1653" s="64">
        <v>20010</v>
      </c>
    </row>
    <row r="1654" spans="1:4" x14ac:dyDescent="0.45">
      <c r="A1654" s="64" t="s">
        <v>31</v>
      </c>
      <c r="B1654" s="64" t="s">
        <v>1276</v>
      </c>
      <c r="C1654" s="64">
        <v>30951</v>
      </c>
      <c r="D1654" s="64">
        <v>24302</v>
      </c>
    </row>
    <row r="1655" spans="1:4" x14ac:dyDescent="0.45">
      <c r="A1655" s="64" t="s">
        <v>31</v>
      </c>
      <c r="B1655" s="64" t="s">
        <v>1277</v>
      </c>
      <c r="C1655" s="64">
        <v>15999</v>
      </c>
      <c r="D1655" s="64">
        <v>12530</v>
      </c>
    </row>
    <row r="1656" spans="1:4" x14ac:dyDescent="0.45">
      <c r="A1656" s="64" t="s">
        <v>31</v>
      </c>
      <c r="B1656" s="64" t="s">
        <v>1278</v>
      </c>
      <c r="C1656" s="64">
        <v>103330</v>
      </c>
      <c r="D1656" s="64">
        <v>83722</v>
      </c>
    </row>
    <row r="1657" spans="1:4" x14ac:dyDescent="0.45">
      <c r="A1657" s="64" t="s">
        <v>31</v>
      </c>
      <c r="B1657" s="64" t="s">
        <v>1279</v>
      </c>
      <c r="C1657" s="64">
        <v>10630</v>
      </c>
      <c r="D1657" s="64">
        <v>9646</v>
      </c>
    </row>
    <row r="1658" spans="1:4" x14ac:dyDescent="0.45">
      <c r="A1658" s="64" t="s">
        <v>31</v>
      </c>
      <c r="B1658" s="64" t="s">
        <v>1280</v>
      </c>
      <c r="C1658" s="64">
        <v>11961</v>
      </c>
      <c r="D1658" s="64">
        <v>15766</v>
      </c>
    </row>
    <row r="1659" spans="1:4" x14ac:dyDescent="0.45">
      <c r="A1659" s="64" t="s">
        <v>31</v>
      </c>
      <c r="B1659" s="64" t="s">
        <v>1281</v>
      </c>
      <c r="C1659" s="64">
        <v>25204</v>
      </c>
      <c r="D1659" s="64">
        <v>20672</v>
      </c>
    </row>
    <row r="1660" spans="1:4" x14ac:dyDescent="0.45">
      <c r="A1660" s="64" t="s">
        <v>31</v>
      </c>
      <c r="B1660" s="64" t="s">
        <v>1282</v>
      </c>
      <c r="C1660" s="64">
        <v>21013</v>
      </c>
      <c r="D1660" s="64">
        <v>16494</v>
      </c>
    </row>
    <row r="1661" spans="1:4" x14ac:dyDescent="0.45">
      <c r="A1661" s="64" t="s">
        <v>31</v>
      </c>
      <c r="B1661" s="64" t="s">
        <v>1283</v>
      </c>
      <c r="C1661" s="64">
        <v>12166</v>
      </c>
      <c r="D1661" s="64">
        <v>10412</v>
      </c>
    </row>
    <row r="1662" spans="1:4" x14ac:dyDescent="0.45">
      <c r="A1662" s="64" t="s">
        <v>31</v>
      </c>
      <c r="B1662" s="64" t="s">
        <v>1284</v>
      </c>
      <c r="C1662" s="64">
        <v>10968</v>
      </c>
      <c r="D1662" s="64">
        <v>9263</v>
      </c>
    </row>
    <row r="1663" spans="1:4" x14ac:dyDescent="0.45">
      <c r="A1663" s="64" t="s">
        <v>31</v>
      </c>
      <c r="B1663" s="64" t="s">
        <v>1285</v>
      </c>
      <c r="C1663" s="64">
        <v>6657</v>
      </c>
      <c r="D1663" s="64">
        <v>1840</v>
      </c>
    </row>
    <row r="1664" spans="1:4" x14ac:dyDescent="0.45">
      <c r="A1664" s="64" t="s">
        <v>31</v>
      </c>
      <c r="B1664" s="64" t="s">
        <v>1286</v>
      </c>
      <c r="C1664" s="64">
        <v>16217</v>
      </c>
      <c r="D1664" s="64">
        <v>14288</v>
      </c>
    </row>
    <row r="1665" spans="1:4" x14ac:dyDescent="0.45">
      <c r="A1665" s="64" t="s">
        <v>31</v>
      </c>
      <c r="B1665" s="64" t="s">
        <v>1287</v>
      </c>
      <c r="C1665" s="64">
        <v>197585</v>
      </c>
      <c r="D1665" s="64">
        <v>153752</v>
      </c>
    </row>
    <row r="1666" spans="1:4" x14ac:dyDescent="0.45">
      <c r="A1666" s="64" t="s">
        <v>31</v>
      </c>
      <c r="B1666" s="64" t="s">
        <v>1288</v>
      </c>
      <c r="C1666" s="64">
        <v>19096</v>
      </c>
      <c r="D1666" s="64">
        <v>15264</v>
      </c>
    </row>
    <row r="1667" spans="1:4" x14ac:dyDescent="0.45">
      <c r="A1667" s="64" t="s">
        <v>31</v>
      </c>
      <c r="B1667" s="64" t="s">
        <v>32</v>
      </c>
      <c r="C1667" s="64">
        <v>1798218</v>
      </c>
      <c r="D1667" s="64">
        <v>1458416</v>
      </c>
    </row>
    <row r="1668" spans="1:4" x14ac:dyDescent="0.45">
      <c r="A1668" s="64" t="s">
        <v>31</v>
      </c>
      <c r="B1668" s="64" t="s">
        <v>1289</v>
      </c>
      <c r="C1668" s="64">
        <v>47663</v>
      </c>
      <c r="D1668" s="64">
        <v>37925</v>
      </c>
    </row>
    <row r="1669" spans="1:4" x14ac:dyDescent="0.45">
      <c r="A1669" s="64" t="s">
        <v>31</v>
      </c>
      <c r="B1669" s="64" t="s">
        <v>1291</v>
      </c>
      <c r="C1669" s="64">
        <v>20513</v>
      </c>
      <c r="D1669" s="64">
        <v>18414</v>
      </c>
    </row>
    <row r="1670" spans="1:4" x14ac:dyDescent="0.45">
      <c r="A1670" s="64" t="s">
        <v>31</v>
      </c>
      <c r="B1670" s="64" t="s">
        <v>1292</v>
      </c>
      <c r="C1670" s="64">
        <v>32682</v>
      </c>
      <c r="D1670" s="64">
        <v>28218</v>
      </c>
    </row>
    <row r="1671" spans="1:4" x14ac:dyDescent="0.45">
      <c r="A1671" s="64" t="s">
        <v>31</v>
      </c>
      <c r="B1671" s="64" t="s">
        <v>1293</v>
      </c>
      <c r="C1671" s="64">
        <v>12893</v>
      </c>
      <c r="D1671" s="64">
        <v>11441</v>
      </c>
    </row>
    <row r="1672" spans="1:4" x14ac:dyDescent="0.45">
      <c r="A1672" s="64" t="s">
        <v>31</v>
      </c>
      <c r="B1672" s="64" t="s">
        <v>3352</v>
      </c>
      <c r="C1672" s="64">
        <v>64529</v>
      </c>
      <c r="D1672" s="64">
        <v>58401</v>
      </c>
    </row>
    <row r="1673" spans="1:4" x14ac:dyDescent="0.45">
      <c r="A1673" s="64" t="s">
        <v>31</v>
      </c>
      <c r="B1673" s="64" t="s">
        <v>1294</v>
      </c>
      <c r="C1673" s="64">
        <v>14339</v>
      </c>
      <c r="D1673" s="64">
        <v>12338</v>
      </c>
    </row>
    <row r="1674" spans="1:4" x14ac:dyDescent="0.45">
      <c r="A1674" s="64" t="s">
        <v>31</v>
      </c>
      <c r="B1674" s="64" t="s">
        <v>1295</v>
      </c>
      <c r="C1674" s="64">
        <v>9886</v>
      </c>
      <c r="D1674" s="64">
        <v>8510</v>
      </c>
    </row>
    <row r="1675" spans="1:4" x14ac:dyDescent="0.45">
      <c r="A1675" s="64" t="s">
        <v>31</v>
      </c>
      <c r="B1675" s="64" t="s">
        <v>1296</v>
      </c>
      <c r="C1675" s="64">
        <v>16808</v>
      </c>
      <c r="D1675" s="64">
        <v>13791</v>
      </c>
    </row>
    <row r="1676" spans="1:4" x14ac:dyDescent="0.45">
      <c r="A1676" s="64" t="s">
        <v>31</v>
      </c>
      <c r="B1676" s="64" t="s">
        <v>1297</v>
      </c>
      <c r="C1676" s="64">
        <v>210886</v>
      </c>
      <c r="D1676" s="64">
        <v>193725</v>
      </c>
    </row>
    <row r="1677" spans="1:4" x14ac:dyDescent="0.45">
      <c r="A1677" s="64" t="s">
        <v>31</v>
      </c>
      <c r="B1677" s="64" t="s">
        <v>1299</v>
      </c>
      <c r="C1677" s="64">
        <v>10216</v>
      </c>
      <c r="D1677" s="64">
        <v>9065</v>
      </c>
    </row>
    <row r="1678" spans="1:4" x14ac:dyDescent="0.45">
      <c r="A1678" s="64" t="s">
        <v>31</v>
      </c>
      <c r="B1678" s="64" t="s">
        <v>1300</v>
      </c>
      <c r="C1678" s="64">
        <v>21860</v>
      </c>
      <c r="D1678" s="64">
        <v>17339</v>
      </c>
    </row>
    <row r="1679" spans="1:4" x14ac:dyDescent="0.45">
      <c r="A1679" s="64" t="s">
        <v>31</v>
      </c>
      <c r="B1679" s="64" t="s">
        <v>1301</v>
      </c>
      <c r="C1679" s="64">
        <v>10678</v>
      </c>
      <c r="D1679" s="64">
        <v>9105</v>
      </c>
    </row>
    <row r="1680" spans="1:4" x14ac:dyDescent="0.45">
      <c r="A1680" s="64" t="s">
        <v>31</v>
      </c>
      <c r="B1680" s="64" t="s">
        <v>1302</v>
      </c>
      <c r="C1680" s="64">
        <v>33081</v>
      </c>
      <c r="D1680" s="64">
        <v>28305</v>
      </c>
    </row>
    <row r="1681" spans="1:4" x14ac:dyDescent="0.45">
      <c r="A1681" s="64" t="s">
        <v>31</v>
      </c>
      <c r="B1681" s="64" t="s">
        <v>1303</v>
      </c>
      <c r="C1681" s="64">
        <v>15891</v>
      </c>
      <c r="D1681" s="64">
        <v>12946</v>
      </c>
    </row>
    <row r="1682" spans="1:4" x14ac:dyDescent="0.45">
      <c r="A1682" s="64" t="s">
        <v>31</v>
      </c>
      <c r="B1682" s="64" t="s">
        <v>1304</v>
      </c>
      <c r="C1682" s="64">
        <v>12838</v>
      </c>
      <c r="D1682" s="64">
        <v>10216</v>
      </c>
    </row>
    <row r="1683" spans="1:4" x14ac:dyDescent="0.45">
      <c r="A1683" s="64" t="s">
        <v>31</v>
      </c>
      <c r="B1683" s="64" t="s">
        <v>1305</v>
      </c>
      <c r="C1683" s="64">
        <v>12956</v>
      </c>
      <c r="D1683" s="64">
        <v>11394</v>
      </c>
    </row>
    <row r="1684" spans="1:4" x14ac:dyDescent="0.45">
      <c r="A1684" s="64" t="s">
        <v>31</v>
      </c>
      <c r="B1684" s="64" t="s">
        <v>1308</v>
      </c>
      <c r="C1684" s="64">
        <v>133464</v>
      </c>
      <c r="D1684" s="64">
        <v>109078</v>
      </c>
    </row>
    <row r="1685" spans="1:4" x14ac:dyDescent="0.45">
      <c r="A1685" s="64" t="s">
        <v>31</v>
      </c>
      <c r="B1685" s="64" t="s">
        <v>1309</v>
      </c>
      <c r="C1685" s="64">
        <v>138291</v>
      </c>
      <c r="D1685" s="64">
        <v>153552</v>
      </c>
    </row>
    <row r="1686" spans="1:4" x14ac:dyDescent="0.45">
      <c r="A1686" s="64" t="s">
        <v>31</v>
      </c>
      <c r="B1686" s="64" t="s">
        <v>1310</v>
      </c>
      <c r="C1686" s="64">
        <v>9282</v>
      </c>
      <c r="D1686" s="64">
        <v>9250</v>
      </c>
    </row>
    <row r="1687" spans="1:4" x14ac:dyDescent="0.45">
      <c r="A1687" s="64" t="s">
        <v>31</v>
      </c>
      <c r="B1687" s="64" t="s">
        <v>1311</v>
      </c>
      <c r="C1687" s="64">
        <v>23316</v>
      </c>
      <c r="D1687" s="64">
        <v>22279</v>
      </c>
    </row>
    <row r="1688" spans="1:4" x14ac:dyDescent="0.45">
      <c r="A1688" s="64" t="s">
        <v>31</v>
      </c>
      <c r="B1688" s="64" t="s">
        <v>1312</v>
      </c>
      <c r="C1688" s="64">
        <v>14962</v>
      </c>
      <c r="D1688" s="64">
        <v>13104</v>
      </c>
    </row>
    <row r="1689" spans="1:4" x14ac:dyDescent="0.45">
      <c r="A1689" s="64" t="s">
        <v>31</v>
      </c>
      <c r="B1689" s="64" t="s">
        <v>1313</v>
      </c>
      <c r="C1689" s="64">
        <v>18097</v>
      </c>
      <c r="D1689" s="64">
        <v>15897</v>
      </c>
    </row>
    <row r="1690" spans="1:4" x14ac:dyDescent="0.45">
      <c r="A1690" s="64" t="s">
        <v>31</v>
      </c>
      <c r="B1690" s="64" t="s">
        <v>1314</v>
      </c>
      <c r="C1690" s="64">
        <v>61277</v>
      </c>
      <c r="D1690" s="64">
        <v>56672</v>
      </c>
    </row>
    <row r="1691" spans="1:4" x14ac:dyDescent="0.45">
      <c r="A1691" s="64" t="s">
        <v>31</v>
      </c>
      <c r="B1691" s="64" t="s">
        <v>1316</v>
      </c>
      <c r="C1691" s="64">
        <v>125101</v>
      </c>
      <c r="D1691" s="64">
        <v>127967</v>
      </c>
    </row>
    <row r="1692" spans="1:4" x14ac:dyDescent="0.45">
      <c r="A1692" s="64" t="s">
        <v>31</v>
      </c>
      <c r="B1692" s="64" t="s">
        <v>1317</v>
      </c>
      <c r="C1692" s="64">
        <v>24663</v>
      </c>
      <c r="D1692" s="64">
        <v>15857</v>
      </c>
    </row>
    <row r="1693" spans="1:4" x14ac:dyDescent="0.45">
      <c r="A1693" s="64" t="s">
        <v>31</v>
      </c>
      <c r="B1693" s="64" t="s">
        <v>1318</v>
      </c>
      <c r="C1693" s="64">
        <v>100284</v>
      </c>
      <c r="D1693" s="64">
        <v>82755</v>
      </c>
    </row>
    <row r="1694" spans="1:4" x14ac:dyDescent="0.45">
      <c r="A1694" s="64" t="s">
        <v>31</v>
      </c>
      <c r="B1694" s="64" t="s">
        <v>1319</v>
      </c>
      <c r="C1694" s="64">
        <v>25632</v>
      </c>
      <c r="D1694" s="64">
        <v>29569</v>
      </c>
    </row>
    <row r="1695" spans="1:4" x14ac:dyDescent="0.45">
      <c r="A1695" s="64" t="s">
        <v>31</v>
      </c>
      <c r="B1695" s="64" t="s">
        <v>1320</v>
      </c>
      <c r="C1695" s="64">
        <v>17474</v>
      </c>
      <c r="D1695" s="64">
        <v>15210</v>
      </c>
    </row>
    <row r="1696" spans="1:4" x14ac:dyDescent="0.45">
      <c r="A1696" s="64" t="s">
        <v>31</v>
      </c>
      <c r="B1696" s="64" t="s">
        <v>1321</v>
      </c>
      <c r="C1696" s="64">
        <v>12785</v>
      </c>
      <c r="D1696" s="64">
        <v>11413</v>
      </c>
    </row>
    <row r="1697" spans="1:4" x14ac:dyDescent="0.45">
      <c r="A1697" s="64" t="s">
        <v>31</v>
      </c>
      <c r="B1697" s="64" t="s">
        <v>1322</v>
      </c>
      <c r="C1697" s="64">
        <v>289550</v>
      </c>
      <c r="D1697" s="64">
        <v>231672</v>
      </c>
    </row>
    <row r="1698" spans="1:4" x14ac:dyDescent="0.45">
      <c r="A1698" s="64" t="s">
        <v>31</v>
      </c>
      <c r="B1698" s="64" t="s">
        <v>1323</v>
      </c>
      <c r="C1698" s="64">
        <v>40434</v>
      </c>
      <c r="D1698" s="64">
        <v>26273</v>
      </c>
    </row>
    <row r="1699" spans="1:4" x14ac:dyDescent="0.45">
      <c r="A1699" s="64" t="s">
        <v>31</v>
      </c>
      <c r="B1699" s="64" t="s">
        <v>1324</v>
      </c>
      <c r="C1699" s="64">
        <v>93917</v>
      </c>
      <c r="D1699" s="64">
        <v>75374</v>
      </c>
    </row>
    <row r="1700" spans="1:4" x14ac:dyDescent="0.45">
      <c r="A1700" s="64" t="s">
        <v>31</v>
      </c>
      <c r="B1700" s="64" t="s">
        <v>1325</v>
      </c>
      <c r="C1700" s="64">
        <v>16363</v>
      </c>
      <c r="D1700" s="64">
        <v>13237</v>
      </c>
    </row>
    <row r="1701" spans="1:4" x14ac:dyDescent="0.45">
      <c r="A1701" s="64" t="s">
        <v>31</v>
      </c>
      <c r="B1701" s="64" t="s">
        <v>1326</v>
      </c>
      <c r="C1701" s="64">
        <v>7951</v>
      </c>
      <c r="D1701" s="64">
        <v>7208</v>
      </c>
    </row>
    <row r="1702" spans="1:4" x14ac:dyDescent="0.45">
      <c r="A1702" s="64" t="s">
        <v>31</v>
      </c>
      <c r="B1702" s="64" t="s">
        <v>1327</v>
      </c>
      <c r="C1702" s="64">
        <v>21323</v>
      </c>
      <c r="D1702" s="64">
        <v>17422</v>
      </c>
    </row>
    <row r="1703" spans="1:4" x14ac:dyDescent="0.45">
      <c r="A1703" s="64" t="s">
        <v>31</v>
      </c>
      <c r="B1703" s="64" t="s">
        <v>1329</v>
      </c>
      <c r="C1703" s="64">
        <v>45344</v>
      </c>
      <c r="D1703" s="64">
        <v>39194</v>
      </c>
    </row>
    <row r="1704" spans="1:4" x14ac:dyDescent="0.45">
      <c r="A1704" s="64" t="s">
        <v>31</v>
      </c>
      <c r="B1704" s="64" t="s">
        <v>1330</v>
      </c>
      <c r="C1704" s="64">
        <v>18184</v>
      </c>
      <c r="D1704" s="64">
        <v>8095</v>
      </c>
    </row>
    <row r="1705" spans="1:4" x14ac:dyDescent="0.45">
      <c r="A1705" s="64" t="s">
        <v>31</v>
      </c>
      <c r="B1705" s="64" t="s">
        <v>1331</v>
      </c>
      <c r="C1705" s="64">
        <v>30796</v>
      </c>
      <c r="D1705" s="64">
        <v>27363</v>
      </c>
    </row>
    <row r="1706" spans="1:4" x14ac:dyDescent="0.45">
      <c r="A1706" s="64" t="s">
        <v>31</v>
      </c>
      <c r="B1706" s="64" t="s">
        <v>1332</v>
      </c>
      <c r="C1706" s="64">
        <v>13625</v>
      </c>
      <c r="D1706" s="64">
        <v>12964</v>
      </c>
    </row>
    <row r="1707" spans="1:4" x14ac:dyDescent="0.45">
      <c r="A1707" s="64" t="s">
        <v>31</v>
      </c>
      <c r="B1707" s="64" t="s">
        <v>1333</v>
      </c>
      <c r="C1707" s="64">
        <v>15122</v>
      </c>
      <c r="D1707" s="64">
        <v>14569</v>
      </c>
    </row>
    <row r="1708" spans="1:4" x14ac:dyDescent="0.45">
      <c r="A1708" s="64" t="s">
        <v>31</v>
      </c>
      <c r="B1708" s="64" t="s">
        <v>1334</v>
      </c>
      <c r="C1708" s="64">
        <v>13301</v>
      </c>
      <c r="D1708" s="64">
        <v>10813</v>
      </c>
    </row>
    <row r="1709" spans="1:4" x14ac:dyDescent="0.45">
      <c r="A1709" s="64" t="s">
        <v>31</v>
      </c>
      <c r="B1709" s="64" t="s">
        <v>1335</v>
      </c>
      <c r="C1709" s="64">
        <v>58939</v>
      </c>
      <c r="D1709" s="64">
        <v>45232</v>
      </c>
    </row>
    <row r="1710" spans="1:4" x14ac:dyDescent="0.45">
      <c r="A1710" s="64" t="s">
        <v>31</v>
      </c>
      <c r="B1710" s="64" t="s">
        <v>1336</v>
      </c>
      <c r="C1710" s="64">
        <v>20841</v>
      </c>
      <c r="D1710" s="64">
        <v>17257</v>
      </c>
    </row>
    <row r="1711" spans="1:4" x14ac:dyDescent="0.45">
      <c r="A1711" s="64" t="s">
        <v>31</v>
      </c>
      <c r="B1711" s="64" t="s">
        <v>1338</v>
      </c>
      <c r="C1711" s="64">
        <v>10547</v>
      </c>
      <c r="D1711" s="64">
        <v>9697</v>
      </c>
    </row>
    <row r="1712" spans="1:4" x14ac:dyDescent="0.45">
      <c r="A1712" s="64" t="s">
        <v>31</v>
      </c>
      <c r="B1712" s="64" t="s">
        <v>1339</v>
      </c>
      <c r="C1712" s="64">
        <v>180935</v>
      </c>
      <c r="D1712" s="64">
        <v>137175</v>
      </c>
    </row>
    <row r="1713" spans="1:4" x14ac:dyDescent="0.45">
      <c r="A1713" s="64" t="s">
        <v>31</v>
      </c>
      <c r="B1713" s="64" t="s">
        <v>1340</v>
      </c>
      <c r="C1713" s="64">
        <v>14608</v>
      </c>
      <c r="D1713" s="64">
        <v>12450</v>
      </c>
    </row>
    <row r="1714" spans="1:4" x14ac:dyDescent="0.45">
      <c r="A1714" s="64" t="s">
        <v>31</v>
      </c>
      <c r="B1714" s="64" t="s">
        <v>1341</v>
      </c>
      <c r="C1714" s="64">
        <v>1054420</v>
      </c>
      <c r="D1714" s="64">
        <v>865548</v>
      </c>
    </row>
    <row r="1715" spans="1:4" x14ac:dyDescent="0.45">
      <c r="A1715" s="64" t="s">
        <v>31</v>
      </c>
      <c r="B1715" s="64" t="s">
        <v>1342</v>
      </c>
      <c r="C1715" s="64">
        <v>16771</v>
      </c>
      <c r="D1715" s="64">
        <v>14871</v>
      </c>
    </row>
    <row r="1716" spans="1:4" x14ac:dyDescent="0.45">
      <c r="A1716" s="64" t="s">
        <v>31</v>
      </c>
      <c r="B1716" s="64" t="s">
        <v>1343</v>
      </c>
      <c r="C1716" s="64">
        <v>68162</v>
      </c>
      <c r="D1716" s="64">
        <v>64497</v>
      </c>
    </row>
    <row r="1717" spans="1:4" x14ac:dyDescent="0.45">
      <c r="A1717" s="64" t="s">
        <v>31</v>
      </c>
      <c r="B1717" s="64" t="s">
        <v>1344</v>
      </c>
      <c r="C1717" s="64">
        <v>18529</v>
      </c>
      <c r="D1717" s="64">
        <v>15410</v>
      </c>
    </row>
    <row r="1718" spans="1:4" x14ac:dyDescent="0.45">
      <c r="A1718" s="64" t="s">
        <v>31</v>
      </c>
      <c r="B1718" s="64" t="s">
        <v>1345</v>
      </c>
      <c r="C1718" s="64">
        <v>11000</v>
      </c>
      <c r="D1718" s="64">
        <v>9430</v>
      </c>
    </row>
    <row r="1719" spans="1:4" x14ac:dyDescent="0.45">
      <c r="A1719" s="64" t="s">
        <v>31</v>
      </c>
      <c r="B1719" s="64" t="s">
        <v>1346</v>
      </c>
      <c r="C1719" s="64">
        <v>10425</v>
      </c>
      <c r="D1719" s="64">
        <v>9028</v>
      </c>
    </row>
    <row r="1720" spans="1:4" x14ac:dyDescent="0.45">
      <c r="A1720" s="64" t="s">
        <v>31</v>
      </c>
      <c r="B1720" s="64" t="s">
        <v>1347</v>
      </c>
      <c r="C1720" s="64">
        <v>17419</v>
      </c>
      <c r="D1720" s="64">
        <v>15933</v>
      </c>
    </row>
    <row r="1721" spans="1:4" x14ac:dyDescent="0.45">
      <c r="A1721" s="64" t="s">
        <v>31</v>
      </c>
      <c r="B1721" s="64" t="s">
        <v>1348</v>
      </c>
      <c r="C1721" s="64">
        <v>32465</v>
      </c>
      <c r="D1721" s="64">
        <v>28514</v>
      </c>
    </row>
    <row r="1722" spans="1:4" x14ac:dyDescent="0.45">
      <c r="A1722" s="64" t="s">
        <v>31</v>
      </c>
      <c r="B1722" s="64" t="s">
        <v>1349</v>
      </c>
      <c r="C1722" s="64">
        <v>16001</v>
      </c>
      <c r="D1722" s="64">
        <v>14429</v>
      </c>
    </row>
    <row r="1723" spans="1:4" x14ac:dyDescent="0.45">
      <c r="A1723" s="64" t="s">
        <v>31</v>
      </c>
      <c r="B1723" s="64" t="s">
        <v>1350</v>
      </c>
      <c r="C1723" s="64">
        <v>117988</v>
      </c>
      <c r="D1723" s="64">
        <v>97424</v>
      </c>
    </row>
    <row r="1724" spans="1:4" x14ac:dyDescent="0.45">
      <c r="A1724" s="64" t="s">
        <v>31</v>
      </c>
      <c r="B1724" s="64" t="s">
        <v>1351</v>
      </c>
      <c r="C1724" s="64">
        <v>15221</v>
      </c>
      <c r="D1724" s="64">
        <v>12689</v>
      </c>
    </row>
    <row r="1725" spans="1:4" x14ac:dyDescent="0.45">
      <c r="A1725" s="64" t="s">
        <v>31</v>
      </c>
      <c r="B1725" s="64" t="s">
        <v>1352</v>
      </c>
      <c r="C1725" s="64">
        <v>23045</v>
      </c>
      <c r="D1725" s="64">
        <v>14597</v>
      </c>
    </row>
    <row r="1726" spans="1:4" x14ac:dyDescent="0.45">
      <c r="A1726" s="64" t="s">
        <v>31</v>
      </c>
      <c r="B1726" s="64" t="s">
        <v>1353</v>
      </c>
      <c r="C1726" s="64">
        <v>1964086</v>
      </c>
      <c r="D1726" s="64">
        <v>1516918</v>
      </c>
    </row>
    <row r="1727" spans="1:4" x14ac:dyDescent="0.45">
      <c r="A1727" s="64" t="s">
        <v>31</v>
      </c>
      <c r="B1727" s="64" t="s">
        <v>1354</v>
      </c>
      <c r="C1727" s="64">
        <v>12583</v>
      </c>
      <c r="D1727" s="64">
        <v>10347</v>
      </c>
    </row>
    <row r="1728" spans="1:4" x14ac:dyDescent="0.45">
      <c r="A1728" s="64" t="s">
        <v>31</v>
      </c>
      <c r="B1728" s="64" t="s">
        <v>1355</v>
      </c>
      <c r="C1728" s="64">
        <v>99329</v>
      </c>
      <c r="D1728" s="64">
        <v>107831</v>
      </c>
    </row>
    <row r="1729" spans="1:4" x14ac:dyDescent="0.45">
      <c r="A1729" s="64" t="s">
        <v>31</v>
      </c>
      <c r="B1729" s="64" t="s">
        <v>1356</v>
      </c>
      <c r="C1729" s="64">
        <v>1055525</v>
      </c>
      <c r="D1729" s="64">
        <v>1098000</v>
      </c>
    </row>
    <row r="1730" spans="1:4" x14ac:dyDescent="0.45">
      <c r="A1730" s="64" t="s">
        <v>31</v>
      </c>
      <c r="B1730" s="64" t="s">
        <v>1357</v>
      </c>
      <c r="C1730" s="64">
        <v>8233</v>
      </c>
      <c r="D1730" s="64">
        <v>7393</v>
      </c>
    </row>
    <row r="1731" spans="1:4" x14ac:dyDescent="0.45">
      <c r="A1731" s="64" t="s">
        <v>31</v>
      </c>
      <c r="B1731" s="64" t="s">
        <v>1358</v>
      </c>
      <c r="C1731" s="64">
        <v>8396</v>
      </c>
      <c r="D1731" s="64">
        <v>7800</v>
      </c>
    </row>
    <row r="1732" spans="1:4" x14ac:dyDescent="0.45">
      <c r="A1732" s="64" t="s">
        <v>31</v>
      </c>
      <c r="B1732" s="64" t="s">
        <v>1359</v>
      </c>
      <c r="C1732" s="64">
        <v>9685</v>
      </c>
      <c r="D1732" s="64">
        <v>8908</v>
      </c>
    </row>
    <row r="1733" spans="1:4" x14ac:dyDescent="0.45">
      <c r="A1733" s="64" t="s">
        <v>31</v>
      </c>
      <c r="B1733" s="64" t="s">
        <v>1360</v>
      </c>
      <c r="C1733" s="64">
        <v>22583</v>
      </c>
      <c r="D1733" s="64">
        <v>22440</v>
      </c>
    </row>
    <row r="1734" spans="1:4" x14ac:dyDescent="0.45">
      <c r="A1734" s="64" t="s">
        <v>31</v>
      </c>
      <c r="B1734" s="64" t="s">
        <v>1361</v>
      </c>
      <c r="C1734" s="64">
        <v>72847</v>
      </c>
      <c r="D1734" s="64">
        <v>65111</v>
      </c>
    </row>
    <row r="1735" spans="1:4" x14ac:dyDescent="0.45">
      <c r="A1735" s="64" t="s">
        <v>31</v>
      </c>
      <c r="B1735" s="64" t="s">
        <v>1362</v>
      </c>
      <c r="C1735" s="64">
        <v>17499</v>
      </c>
      <c r="D1735" s="64">
        <v>15599</v>
      </c>
    </row>
    <row r="1736" spans="1:4" x14ac:dyDescent="0.45">
      <c r="A1736" s="64" t="s">
        <v>31</v>
      </c>
      <c r="B1736" s="64" t="s">
        <v>1363</v>
      </c>
      <c r="C1736" s="64">
        <v>17129</v>
      </c>
      <c r="D1736" s="64">
        <v>16687</v>
      </c>
    </row>
    <row r="1737" spans="1:4" x14ac:dyDescent="0.45">
      <c r="A1737" s="64" t="s">
        <v>31</v>
      </c>
      <c r="B1737" s="64" t="s">
        <v>1364</v>
      </c>
      <c r="C1737" s="64">
        <v>8206</v>
      </c>
      <c r="D1737" s="64">
        <v>7132</v>
      </c>
    </row>
    <row r="1738" spans="1:4" x14ac:dyDescent="0.45">
      <c r="A1738" s="64" t="s">
        <v>31</v>
      </c>
      <c r="B1738" s="64" t="s">
        <v>1365</v>
      </c>
      <c r="C1738" s="64">
        <v>9426</v>
      </c>
      <c r="D1738" s="64">
        <v>8298</v>
      </c>
    </row>
    <row r="1739" spans="1:4" x14ac:dyDescent="0.45">
      <c r="A1739" s="64" t="s">
        <v>31</v>
      </c>
      <c r="B1739" s="64" t="s">
        <v>1366</v>
      </c>
      <c r="C1739" s="64">
        <v>35753</v>
      </c>
      <c r="D1739" s="64">
        <v>30577</v>
      </c>
    </row>
    <row r="1740" spans="1:4" x14ac:dyDescent="0.45">
      <c r="A1740" s="64" t="s">
        <v>31</v>
      </c>
      <c r="B1740" s="64" t="s">
        <v>1367</v>
      </c>
      <c r="C1740" s="64">
        <v>9803</v>
      </c>
      <c r="D1740" s="64">
        <v>8094</v>
      </c>
    </row>
    <row r="1741" spans="1:4" x14ac:dyDescent="0.45">
      <c r="A1741" s="64" t="s">
        <v>31</v>
      </c>
      <c r="B1741" s="64" t="s">
        <v>1368</v>
      </c>
      <c r="C1741" s="64">
        <v>11518</v>
      </c>
      <c r="D1741" s="64">
        <v>10523</v>
      </c>
    </row>
    <row r="1742" spans="1:4" x14ac:dyDescent="0.45">
      <c r="A1742" s="64" t="s">
        <v>31</v>
      </c>
      <c r="B1742" s="64" t="s">
        <v>1369</v>
      </c>
      <c r="C1742" s="64">
        <v>21724</v>
      </c>
      <c r="D1742" s="64">
        <v>16822</v>
      </c>
    </row>
    <row r="1743" spans="1:4" x14ac:dyDescent="0.45">
      <c r="A1743" s="64" t="s">
        <v>31</v>
      </c>
      <c r="B1743" s="64" t="s">
        <v>1370</v>
      </c>
      <c r="C1743" s="64">
        <v>11976</v>
      </c>
      <c r="D1743" s="64">
        <v>9991</v>
      </c>
    </row>
    <row r="1744" spans="1:4" x14ac:dyDescent="0.45">
      <c r="A1744" s="64" t="s">
        <v>31</v>
      </c>
      <c r="B1744" s="64" t="s">
        <v>1371</v>
      </c>
      <c r="C1744" s="64">
        <v>42153</v>
      </c>
      <c r="D1744" s="64">
        <v>33512</v>
      </c>
    </row>
    <row r="1745" spans="1:4" x14ac:dyDescent="0.45">
      <c r="A1745" s="64" t="s">
        <v>31</v>
      </c>
      <c r="B1745" s="64" t="s">
        <v>1372</v>
      </c>
      <c r="C1745" s="64">
        <v>25920</v>
      </c>
      <c r="D1745" s="64">
        <v>21936</v>
      </c>
    </row>
    <row r="1746" spans="1:4" x14ac:dyDescent="0.45">
      <c r="A1746" s="64" t="s">
        <v>31</v>
      </c>
      <c r="B1746" s="64" t="s">
        <v>1373</v>
      </c>
      <c r="C1746" s="64">
        <v>8452</v>
      </c>
      <c r="D1746" s="64">
        <v>7104</v>
      </c>
    </row>
    <row r="1747" spans="1:4" x14ac:dyDescent="0.45">
      <c r="A1747" s="64" t="s">
        <v>31</v>
      </c>
      <c r="B1747" s="64" t="s">
        <v>1374</v>
      </c>
      <c r="C1747" s="64">
        <v>10458</v>
      </c>
      <c r="D1747" s="64">
        <v>8651</v>
      </c>
    </row>
    <row r="1748" spans="1:4" x14ac:dyDescent="0.45">
      <c r="A1748" s="64" t="s">
        <v>31</v>
      </c>
      <c r="B1748" s="64" t="s">
        <v>1375</v>
      </c>
      <c r="C1748" s="64">
        <v>17744</v>
      </c>
      <c r="D1748" s="64">
        <v>15185</v>
      </c>
    </row>
    <row r="1749" spans="1:4" x14ac:dyDescent="0.45">
      <c r="A1749" s="64" t="s">
        <v>31</v>
      </c>
      <c r="B1749" s="64" t="s">
        <v>1376</v>
      </c>
      <c r="C1749" s="64">
        <v>10405</v>
      </c>
      <c r="D1749" s="64">
        <v>9256</v>
      </c>
    </row>
    <row r="1750" spans="1:4" x14ac:dyDescent="0.45">
      <c r="A1750" s="64" t="s">
        <v>31</v>
      </c>
      <c r="B1750" s="64" t="s">
        <v>1377</v>
      </c>
      <c r="C1750" s="64">
        <v>29929</v>
      </c>
      <c r="D1750" s="64">
        <v>25043</v>
      </c>
    </row>
    <row r="1751" spans="1:4" x14ac:dyDescent="0.45">
      <c r="A1751" s="64" t="s">
        <v>31</v>
      </c>
      <c r="B1751" s="64" t="s">
        <v>1378</v>
      </c>
      <c r="C1751" s="64">
        <v>28705</v>
      </c>
      <c r="D1751" s="64">
        <v>23505</v>
      </c>
    </row>
    <row r="1752" spans="1:4" x14ac:dyDescent="0.45">
      <c r="A1752" s="64" t="s">
        <v>31</v>
      </c>
      <c r="B1752" s="64" t="s">
        <v>1379</v>
      </c>
      <c r="C1752" s="64">
        <v>10409</v>
      </c>
      <c r="D1752" s="64">
        <v>8689</v>
      </c>
    </row>
    <row r="1753" spans="1:4" x14ac:dyDescent="0.45">
      <c r="A1753" s="64" t="s">
        <v>31</v>
      </c>
      <c r="B1753" s="64" t="s">
        <v>1380</v>
      </c>
      <c r="C1753" s="64">
        <v>11266</v>
      </c>
      <c r="D1753" s="64">
        <v>10262</v>
      </c>
    </row>
    <row r="1754" spans="1:4" x14ac:dyDescent="0.45">
      <c r="A1754" s="64" t="s">
        <v>31</v>
      </c>
      <c r="B1754" s="64" t="s">
        <v>1381</v>
      </c>
      <c r="C1754" s="64">
        <v>22750</v>
      </c>
      <c r="D1754" s="64">
        <v>19050</v>
      </c>
    </row>
    <row r="1755" spans="1:4" x14ac:dyDescent="0.45">
      <c r="A1755" s="64" t="s">
        <v>31</v>
      </c>
      <c r="B1755" s="64" t="s">
        <v>1382</v>
      </c>
      <c r="C1755" s="64">
        <v>16146</v>
      </c>
      <c r="D1755" s="64">
        <v>17062</v>
      </c>
    </row>
    <row r="1756" spans="1:4" x14ac:dyDescent="0.45">
      <c r="A1756" s="64" t="s">
        <v>31</v>
      </c>
      <c r="B1756" s="64" t="s">
        <v>1382</v>
      </c>
      <c r="C1756" s="64">
        <v>19040</v>
      </c>
      <c r="D1756" s="64">
        <v>14763</v>
      </c>
    </row>
    <row r="1757" spans="1:4" x14ac:dyDescent="0.45">
      <c r="A1757" s="64" t="s">
        <v>31</v>
      </c>
      <c r="B1757" s="64" t="s">
        <v>1383</v>
      </c>
      <c r="C1757" s="64">
        <v>34191</v>
      </c>
      <c r="D1757" s="64">
        <v>29835</v>
      </c>
    </row>
    <row r="1758" spans="1:4" x14ac:dyDescent="0.45">
      <c r="A1758" s="64" t="s">
        <v>31</v>
      </c>
      <c r="B1758" s="64" t="s">
        <v>1384</v>
      </c>
      <c r="C1758" s="64">
        <v>24481</v>
      </c>
      <c r="D1758" s="64">
        <v>19286</v>
      </c>
    </row>
    <row r="1759" spans="1:4" x14ac:dyDescent="0.45">
      <c r="A1759" s="64" t="s">
        <v>31</v>
      </c>
      <c r="B1759" s="64" t="s">
        <v>1385</v>
      </c>
      <c r="C1759" s="64">
        <v>10653</v>
      </c>
      <c r="D1759" s="64">
        <v>10921</v>
      </c>
    </row>
    <row r="1760" spans="1:4" x14ac:dyDescent="0.45">
      <c r="A1760" s="64" t="s">
        <v>31</v>
      </c>
      <c r="B1760" s="64" t="s">
        <v>1386</v>
      </c>
      <c r="C1760" s="64">
        <v>200738</v>
      </c>
      <c r="D1760" s="64">
        <v>172242</v>
      </c>
    </row>
    <row r="1761" spans="1:4" x14ac:dyDescent="0.45">
      <c r="A1761" s="64" t="s">
        <v>31</v>
      </c>
      <c r="B1761" s="64" t="s">
        <v>1387</v>
      </c>
      <c r="C1761" s="64">
        <v>15877</v>
      </c>
      <c r="D1761" s="64">
        <v>12580</v>
      </c>
    </row>
    <row r="1762" spans="1:4" x14ac:dyDescent="0.45">
      <c r="A1762" s="64" t="s">
        <v>31</v>
      </c>
      <c r="B1762" s="64" t="s">
        <v>1388</v>
      </c>
      <c r="C1762" s="64">
        <v>14813</v>
      </c>
      <c r="D1762" s="64">
        <v>12413</v>
      </c>
    </row>
    <row r="1763" spans="1:4" x14ac:dyDescent="0.45">
      <c r="A1763" s="64" t="s">
        <v>31</v>
      </c>
      <c r="B1763" s="64" t="s">
        <v>1389</v>
      </c>
      <c r="C1763" s="64">
        <v>106454</v>
      </c>
      <c r="D1763" s="64">
        <v>103448</v>
      </c>
    </row>
    <row r="1764" spans="1:4" x14ac:dyDescent="0.45">
      <c r="A1764" s="64" t="s">
        <v>31</v>
      </c>
      <c r="B1764" s="64" t="s">
        <v>1390</v>
      </c>
      <c r="C1764" s="64">
        <v>25413</v>
      </c>
      <c r="D1764" s="64">
        <v>21019</v>
      </c>
    </row>
    <row r="1765" spans="1:4" x14ac:dyDescent="0.45">
      <c r="A1765" s="64" t="s">
        <v>31</v>
      </c>
      <c r="B1765" s="64" t="s">
        <v>1391</v>
      </c>
      <c r="C1765" s="64">
        <v>15744</v>
      </c>
      <c r="D1765" s="64">
        <v>14263</v>
      </c>
    </row>
    <row r="1766" spans="1:4" x14ac:dyDescent="0.45">
      <c r="A1766" s="64" t="s">
        <v>31</v>
      </c>
      <c r="B1766" s="64" t="s">
        <v>1392</v>
      </c>
      <c r="C1766" s="64">
        <v>18928</v>
      </c>
      <c r="D1766" s="64">
        <v>15317</v>
      </c>
    </row>
    <row r="1767" spans="1:4" x14ac:dyDescent="0.45">
      <c r="A1767" s="64" t="s">
        <v>31</v>
      </c>
      <c r="B1767" s="64" t="s">
        <v>1393</v>
      </c>
      <c r="C1767" s="64">
        <v>22737</v>
      </c>
      <c r="D1767" s="64">
        <v>17487</v>
      </c>
    </row>
    <row r="1768" spans="1:4" x14ac:dyDescent="0.45">
      <c r="A1768" s="64" t="s">
        <v>31</v>
      </c>
      <c r="B1768" s="64" t="s">
        <v>1394</v>
      </c>
      <c r="C1768" s="64">
        <v>10785</v>
      </c>
      <c r="D1768" s="64">
        <v>9281</v>
      </c>
    </row>
    <row r="1769" spans="1:4" x14ac:dyDescent="0.45">
      <c r="A1769" s="64" t="s">
        <v>31</v>
      </c>
      <c r="B1769" s="64" t="s">
        <v>1395</v>
      </c>
      <c r="C1769" s="64">
        <v>51108</v>
      </c>
      <c r="D1769" s="64">
        <v>41511</v>
      </c>
    </row>
    <row r="1770" spans="1:4" x14ac:dyDescent="0.45">
      <c r="A1770" s="64" t="s">
        <v>31</v>
      </c>
      <c r="B1770" s="64" t="s">
        <v>1396</v>
      </c>
      <c r="C1770" s="64">
        <v>19781</v>
      </c>
      <c r="D1770" s="64">
        <v>15682</v>
      </c>
    </row>
    <row r="1771" spans="1:4" x14ac:dyDescent="0.45">
      <c r="A1771" s="64" t="s">
        <v>31</v>
      </c>
      <c r="B1771" s="64" t="s">
        <v>1397</v>
      </c>
      <c r="C1771" s="64">
        <v>7520</v>
      </c>
      <c r="D1771" s="64">
        <v>6863</v>
      </c>
    </row>
    <row r="1772" spans="1:4" x14ac:dyDescent="0.45">
      <c r="A1772" s="64" t="s">
        <v>31</v>
      </c>
      <c r="B1772" s="64" t="s">
        <v>1398</v>
      </c>
      <c r="C1772" s="64">
        <v>8793</v>
      </c>
      <c r="D1772" s="64">
        <v>7710</v>
      </c>
    </row>
    <row r="1773" spans="1:4" x14ac:dyDescent="0.45">
      <c r="A1773" s="64" t="s">
        <v>31</v>
      </c>
      <c r="B1773" s="64" t="s">
        <v>1400</v>
      </c>
      <c r="C1773" s="64">
        <v>29704</v>
      </c>
      <c r="D1773" s="64">
        <v>28487</v>
      </c>
    </row>
    <row r="1774" spans="1:4" x14ac:dyDescent="0.45">
      <c r="A1774" s="64" t="s">
        <v>31</v>
      </c>
      <c r="B1774" s="64" t="s">
        <v>1402</v>
      </c>
      <c r="C1774" s="64">
        <v>28331</v>
      </c>
      <c r="D1774" s="64">
        <v>24313</v>
      </c>
    </row>
    <row r="1775" spans="1:4" x14ac:dyDescent="0.45">
      <c r="A1775" s="64" t="s">
        <v>31</v>
      </c>
      <c r="B1775" s="64" t="s">
        <v>1403</v>
      </c>
      <c r="C1775" s="64">
        <v>19707</v>
      </c>
      <c r="D1775" s="64">
        <v>14055</v>
      </c>
    </row>
    <row r="1776" spans="1:4" x14ac:dyDescent="0.45">
      <c r="A1776" s="64" t="s">
        <v>31</v>
      </c>
      <c r="B1776" s="64" t="s">
        <v>1404</v>
      </c>
      <c r="C1776" s="64">
        <v>15487</v>
      </c>
      <c r="D1776" s="64">
        <v>13741</v>
      </c>
    </row>
    <row r="1777" spans="1:4" x14ac:dyDescent="0.45">
      <c r="A1777" s="64" t="s">
        <v>31</v>
      </c>
      <c r="B1777" s="64" t="s">
        <v>1405</v>
      </c>
      <c r="C1777" s="64">
        <v>19343</v>
      </c>
      <c r="D1777" s="64">
        <v>20150</v>
      </c>
    </row>
    <row r="1778" spans="1:4" x14ac:dyDescent="0.45">
      <c r="A1778" s="64" t="s">
        <v>31</v>
      </c>
      <c r="B1778" s="64" t="s">
        <v>1406</v>
      </c>
      <c r="C1778" s="64">
        <v>35674</v>
      </c>
      <c r="D1778" s="64">
        <v>28253</v>
      </c>
    </row>
    <row r="1779" spans="1:4" x14ac:dyDescent="0.45">
      <c r="A1779" s="64" t="s">
        <v>31</v>
      </c>
      <c r="B1779" s="64" t="s">
        <v>1407</v>
      </c>
      <c r="C1779" s="64">
        <v>17302</v>
      </c>
      <c r="D1779" s="64">
        <v>14344</v>
      </c>
    </row>
    <row r="1780" spans="1:4" x14ac:dyDescent="0.45">
      <c r="A1780" s="64" t="s">
        <v>31</v>
      </c>
      <c r="B1780" s="64" t="s">
        <v>1409</v>
      </c>
      <c r="C1780" s="64">
        <v>18844</v>
      </c>
      <c r="D1780" s="64">
        <v>14057</v>
      </c>
    </row>
    <row r="1781" spans="1:4" x14ac:dyDescent="0.45">
      <c r="A1781" s="64" t="s">
        <v>31</v>
      </c>
      <c r="B1781" s="64" t="s">
        <v>1410</v>
      </c>
      <c r="C1781" s="64">
        <v>22002</v>
      </c>
      <c r="D1781" s="64">
        <v>20168</v>
      </c>
    </row>
    <row r="1782" spans="1:4" x14ac:dyDescent="0.45">
      <c r="A1782" s="64" t="s">
        <v>31</v>
      </c>
      <c r="B1782" s="64" t="s">
        <v>1411</v>
      </c>
      <c r="C1782" s="64">
        <v>12974</v>
      </c>
      <c r="D1782" s="64">
        <v>11162</v>
      </c>
    </row>
    <row r="1783" spans="1:4" x14ac:dyDescent="0.45">
      <c r="A1783" s="64" t="s">
        <v>31</v>
      </c>
      <c r="B1783" s="64" t="s">
        <v>1412</v>
      </c>
      <c r="C1783" s="64">
        <v>9950</v>
      </c>
      <c r="D1783" s="64">
        <v>9305</v>
      </c>
    </row>
    <row r="1784" spans="1:4" x14ac:dyDescent="0.45">
      <c r="A1784" s="64" t="s">
        <v>31</v>
      </c>
      <c r="B1784" s="64" t="s">
        <v>1413</v>
      </c>
      <c r="C1784" s="64">
        <v>9202</v>
      </c>
      <c r="D1784" s="64">
        <v>7996</v>
      </c>
    </row>
    <row r="1785" spans="1:4" x14ac:dyDescent="0.45">
      <c r="A1785" s="64" t="s">
        <v>31</v>
      </c>
      <c r="B1785" s="64" t="s">
        <v>1414</v>
      </c>
      <c r="C1785" s="64">
        <v>9476</v>
      </c>
      <c r="D1785" s="64">
        <v>7885</v>
      </c>
    </row>
    <row r="1786" spans="1:4" x14ac:dyDescent="0.45">
      <c r="A1786" s="64" t="s">
        <v>31</v>
      </c>
      <c r="B1786" s="64" t="s">
        <v>1415</v>
      </c>
      <c r="C1786" s="64">
        <v>23328</v>
      </c>
      <c r="D1786" s="64">
        <v>21490</v>
      </c>
    </row>
    <row r="1787" spans="1:4" x14ac:dyDescent="0.45">
      <c r="A1787" s="64" t="s">
        <v>31</v>
      </c>
      <c r="B1787" s="64" t="s">
        <v>1416</v>
      </c>
      <c r="C1787" s="64">
        <v>24411</v>
      </c>
      <c r="D1787" s="64">
        <v>19649</v>
      </c>
    </row>
    <row r="1788" spans="1:4" x14ac:dyDescent="0.45">
      <c r="A1788" s="64" t="s">
        <v>31</v>
      </c>
      <c r="B1788" s="64" t="s">
        <v>1417</v>
      </c>
      <c r="C1788" s="64">
        <v>31650</v>
      </c>
      <c r="D1788" s="64">
        <v>29379</v>
      </c>
    </row>
    <row r="1789" spans="1:4" x14ac:dyDescent="0.45">
      <c r="A1789" s="64" t="s">
        <v>31</v>
      </c>
      <c r="B1789" s="64" t="s">
        <v>1418</v>
      </c>
      <c r="C1789" s="64">
        <v>40192</v>
      </c>
      <c r="D1789" s="64">
        <v>34342</v>
      </c>
    </row>
    <row r="1790" spans="1:4" x14ac:dyDescent="0.45">
      <c r="A1790" s="64" t="s">
        <v>31</v>
      </c>
      <c r="B1790" s="64" t="s">
        <v>1419</v>
      </c>
      <c r="C1790" s="64">
        <v>11892</v>
      </c>
      <c r="D1790" s="64">
        <v>11318</v>
      </c>
    </row>
    <row r="1791" spans="1:4" x14ac:dyDescent="0.45">
      <c r="A1791" s="64" t="s">
        <v>31</v>
      </c>
      <c r="B1791" s="64" t="s">
        <v>1422</v>
      </c>
      <c r="C1791" s="64">
        <v>20088</v>
      </c>
      <c r="D1791" s="64">
        <v>18325</v>
      </c>
    </row>
    <row r="1792" spans="1:4" x14ac:dyDescent="0.45">
      <c r="A1792" s="64" t="s">
        <v>31</v>
      </c>
      <c r="B1792" s="64" t="s">
        <v>1423</v>
      </c>
      <c r="C1792" s="64">
        <v>34176</v>
      </c>
      <c r="D1792" s="64">
        <v>32296</v>
      </c>
    </row>
    <row r="1793" spans="1:4" x14ac:dyDescent="0.45">
      <c r="A1793" s="64" t="s">
        <v>31</v>
      </c>
      <c r="B1793" s="64" t="s">
        <v>1424</v>
      </c>
      <c r="C1793" s="64">
        <v>8332</v>
      </c>
      <c r="D1793" s="64">
        <v>7339</v>
      </c>
    </row>
    <row r="1794" spans="1:4" x14ac:dyDescent="0.45">
      <c r="A1794" s="64" t="s">
        <v>31</v>
      </c>
      <c r="B1794" s="64" t="s">
        <v>1425</v>
      </c>
      <c r="C1794" s="64">
        <v>26551</v>
      </c>
      <c r="D1794" s="64">
        <v>22623</v>
      </c>
    </row>
    <row r="1795" spans="1:4" x14ac:dyDescent="0.45">
      <c r="A1795" s="64" t="s">
        <v>31</v>
      </c>
      <c r="B1795" s="64" t="s">
        <v>1426</v>
      </c>
      <c r="C1795" s="64">
        <v>30393</v>
      </c>
      <c r="D1795" s="64">
        <v>25467</v>
      </c>
    </row>
    <row r="1796" spans="1:4" x14ac:dyDescent="0.45">
      <c r="A1796" s="64" t="s">
        <v>31</v>
      </c>
      <c r="B1796" s="64" t="s">
        <v>1427</v>
      </c>
      <c r="C1796" s="64">
        <v>10657</v>
      </c>
      <c r="D1796" s="64">
        <v>8544</v>
      </c>
    </row>
    <row r="1797" spans="1:4" x14ac:dyDescent="0.45">
      <c r="A1797" s="64" t="s">
        <v>31</v>
      </c>
      <c r="B1797" s="64" t="s">
        <v>1428</v>
      </c>
      <c r="C1797" s="64">
        <v>59654</v>
      </c>
      <c r="D1797" s="64">
        <v>39859</v>
      </c>
    </row>
    <row r="1798" spans="1:4" x14ac:dyDescent="0.45">
      <c r="A1798" s="64" t="s">
        <v>31</v>
      </c>
      <c r="B1798" s="64" t="s">
        <v>1429</v>
      </c>
      <c r="C1798" s="64">
        <v>49463</v>
      </c>
      <c r="D1798" s="64">
        <v>60542</v>
      </c>
    </row>
    <row r="1799" spans="1:4" x14ac:dyDescent="0.45">
      <c r="A1799" s="64" t="s">
        <v>31</v>
      </c>
      <c r="B1799" s="64" t="s">
        <v>1430</v>
      </c>
      <c r="C1799" s="64">
        <v>12343</v>
      </c>
      <c r="D1799" s="64">
        <v>11351</v>
      </c>
    </row>
    <row r="1800" spans="1:4" x14ac:dyDescent="0.45">
      <c r="A1800" s="64" t="s">
        <v>31</v>
      </c>
      <c r="B1800" s="64" t="s">
        <v>1431</v>
      </c>
      <c r="C1800" s="64">
        <v>141667</v>
      </c>
      <c r="D1800" s="64">
        <v>117555</v>
      </c>
    </row>
    <row r="1801" spans="1:4" x14ac:dyDescent="0.45">
      <c r="A1801" s="64" t="s">
        <v>31</v>
      </c>
      <c r="B1801" s="64" t="s">
        <v>1432</v>
      </c>
      <c r="C1801" s="64">
        <v>13700</v>
      </c>
      <c r="D1801" s="64">
        <v>11560</v>
      </c>
    </row>
    <row r="1802" spans="1:4" x14ac:dyDescent="0.45">
      <c r="A1802" s="64" t="s">
        <v>31</v>
      </c>
      <c r="B1802" s="64" t="s">
        <v>1433</v>
      </c>
      <c r="C1802" s="64">
        <v>7621</v>
      </c>
      <c r="D1802" s="64">
        <v>6525</v>
      </c>
    </row>
    <row r="1803" spans="1:4" x14ac:dyDescent="0.45">
      <c r="A1803" s="64" t="s">
        <v>31</v>
      </c>
      <c r="B1803" s="64" t="s">
        <v>1434</v>
      </c>
      <c r="C1803" s="64">
        <v>20147</v>
      </c>
      <c r="D1803" s="64">
        <v>18367</v>
      </c>
    </row>
    <row r="1804" spans="1:4" x14ac:dyDescent="0.45">
      <c r="A1804" s="64" t="s">
        <v>31</v>
      </c>
      <c r="B1804" s="64" t="s">
        <v>1435</v>
      </c>
      <c r="C1804" s="64">
        <v>26420</v>
      </c>
      <c r="D1804" s="64">
        <v>23024</v>
      </c>
    </row>
    <row r="1805" spans="1:4" x14ac:dyDescent="0.45">
      <c r="A1805" s="64" t="s">
        <v>31</v>
      </c>
      <c r="B1805" s="64" t="s">
        <v>1436</v>
      </c>
      <c r="C1805" s="64">
        <v>21335</v>
      </c>
      <c r="D1805" s="64">
        <v>14739</v>
      </c>
    </row>
    <row r="1806" spans="1:4" x14ac:dyDescent="0.45">
      <c r="A1806" s="64" t="s">
        <v>31</v>
      </c>
      <c r="B1806" s="64" t="s">
        <v>3353</v>
      </c>
      <c r="C1806" s="64">
        <v>81702</v>
      </c>
      <c r="D1806" s="64">
        <v>92364</v>
      </c>
    </row>
    <row r="1807" spans="1:4" x14ac:dyDescent="0.45">
      <c r="A1807" s="64" t="s">
        <v>31</v>
      </c>
      <c r="B1807" s="64" t="s">
        <v>1437</v>
      </c>
      <c r="C1807" s="64">
        <v>30012</v>
      </c>
      <c r="D1807" s="64">
        <v>20523</v>
      </c>
    </row>
    <row r="1808" spans="1:4" x14ac:dyDescent="0.45">
      <c r="A1808" s="64" t="s">
        <v>31</v>
      </c>
      <c r="B1808" s="64" t="s">
        <v>1438</v>
      </c>
      <c r="C1808" s="64">
        <v>16935</v>
      </c>
      <c r="D1808" s="64">
        <v>14805</v>
      </c>
    </row>
    <row r="1809" spans="1:4" x14ac:dyDescent="0.45">
      <c r="A1809" s="64" t="s">
        <v>31</v>
      </c>
      <c r="B1809" s="64" t="s">
        <v>1439</v>
      </c>
      <c r="C1809" s="64">
        <v>9909</v>
      </c>
      <c r="D1809" s="64">
        <v>9892</v>
      </c>
    </row>
    <row r="1810" spans="1:4" x14ac:dyDescent="0.45">
      <c r="A1810" s="64" t="s">
        <v>31</v>
      </c>
      <c r="B1810" s="64" t="s">
        <v>1440</v>
      </c>
      <c r="C1810" s="64">
        <v>200482</v>
      </c>
      <c r="D1810" s="64">
        <v>150959</v>
      </c>
    </row>
    <row r="1811" spans="1:4" x14ac:dyDescent="0.45">
      <c r="A1811" s="64" t="s">
        <v>31</v>
      </c>
      <c r="B1811" s="64" t="s">
        <v>1441</v>
      </c>
      <c r="C1811" s="64">
        <v>29976</v>
      </c>
      <c r="D1811" s="64">
        <v>21423</v>
      </c>
    </row>
    <row r="1812" spans="1:4" x14ac:dyDescent="0.45">
      <c r="A1812" s="64" t="s">
        <v>31</v>
      </c>
      <c r="B1812" s="64" t="s">
        <v>1442</v>
      </c>
      <c r="C1812" s="64">
        <v>12889</v>
      </c>
      <c r="D1812" s="64">
        <v>10672</v>
      </c>
    </row>
    <row r="1813" spans="1:4" x14ac:dyDescent="0.45">
      <c r="A1813" s="64" t="s">
        <v>31</v>
      </c>
      <c r="B1813" s="64" t="s">
        <v>1443</v>
      </c>
      <c r="C1813" s="64">
        <v>20689</v>
      </c>
      <c r="D1813" s="64">
        <v>19536</v>
      </c>
    </row>
    <row r="1814" spans="1:4" x14ac:dyDescent="0.45">
      <c r="A1814" s="64" t="s">
        <v>31</v>
      </c>
      <c r="B1814" s="64" t="s">
        <v>3354</v>
      </c>
      <c r="C1814" s="64">
        <v>221883</v>
      </c>
      <c r="D1814" s="64">
        <v>187029</v>
      </c>
    </row>
    <row r="1815" spans="1:4" x14ac:dyDescent="0.45">
      <c r="A1815" s="64" t="s">
        <v>31</v>
      </c>
      <c r="B1815" s="64" t="s">
        <v>1444</v>
      </c>
      <c r="C1815" s="64">
        <v>100039</v>
      </c>
      <c r="D1815" s="64">
        <v>96579</v>
      </c>
    </row>
    <row r="1816" spans="1:4" x14ac:dyDescent="0.45">
      <c r="A1816" s="64" t="s">
        <v>31</v>
      </c>
      <c r="B1816" s="64" t="s">
        <v>1445</v>
      </c>
      <c r="C1816" s="64">
        <v>22568</v>
      </c>
      <c r="D1816" s="64">
        <v>19461</v>
      </c>
    </row>
    <row r="1817" spans="1:4" x14ac:dyDescent="0.45">
      <c r="A1817" s="64" t="s">
        <v>31</v>
      </c>
      <c r="B1817" s="64" t="s">
        <v>1446</v>
      </c>
      <c r="C1817" s="64">
        <v>7034</v>
      </c>
      <c r="D1817" s="64">
        <v>6565</v>
      </c>
    </row>
    <row r="1818" spans="1:4" x14ac:dyDescent="0.45">
      <c r="A1818" s="64" t="s">
        <v>31</v>
      </c>
      <c r="B1818" s="64" t="s">
        <v>1447</v>
      </c>
      <c r="C1818" s="64">
        <v>10404</v>
      </c>
      <c r="D1818" s="64">
        <v>8767</v>
      </c>
    </row>
    <row r="1819" spans="1:4" x14ac:dyDescent="0.45">
      <c r="A1819" s="64" t="s">
        <v>31</v>
      </c>
      <c r="B1819" s="64" t="s">
        <v>1448</v>
      </c>
      <c r="C1819" s="64">
        <v>22607</v>
      </c>
      <c r="D1819" s="64">
        <v>21760</v>
      </c>
    </row>
    <row r="1820" spans="1:4" x14ac:dyDescent="0.45">
      <c r="A1820" s="64" t="s">
        <v>31</v>
      </c>
      <c r="B1820" s="64" t="s">
        <v>1449</v>
      </c>
      <c r="C1820" s="64">
        <v>16690</v>
      </c>
      <c r="D1820" s="64">
        <v>14198</v>
      </c>
    </row>
    <row r="1821" spans="1:4" x14ac:dyDescent="0.45">
      <c r="A1821" s="64" t="s">
        <v>31</v>
      </c>
      <c r="B1821" s="64" t="s">
        <v>1450</v>
      </c>
      <c r="C1821" s="64">
        <v>9774</v>
      </c>
      <c r="D1821" s="64">
        <v>8484</v>
      </c>
    </row>
    <row r="1822" spans="1:4" x14ac:dyDescent="0.45">
      <c r="A1822" s="64" t="s">
        <v>31</v>
      </c>
      <c r="B1822" s="64" t="s">
        <v>1451</v>
      </c>
      <c r="C1822" s="64">
        <v>10191</v>
      </c>
      <c r="D1822" s="64">
        <v>10081</v>
      </c>
    </row>
    <row r="1823" spans="1:4" x14ac:dyDescent="0.45">
      <c r="A1823" s="64" t="s">
        <v>31</v>
      </c>
      <c r="B1823" s="64" t="s">
        <v>1452</v>
      </c>
      <c r="C1823" s="64">
        <v>58665</v>
      </c>
      <c r="D1823" s="64">
        <v>56203</v>
      </c>
    </row>
    <row r="1824" spans="1:4" x14ac:dyDescent="0.45">
      <c r="A1824" s="64" t="s">
        <v>31</v>
      </c>
      <c r="B1824" s="64" t="s">
        <v>1453</v>
      </c>
      <c r="C1824" s="64">
        <v>32329</v>
      </c>
      <c r="D1824" s="64">
        <v>27723</v>
      </c>
    </row>
    <row r="1825" spans="1:4" x14ac:dyDescent="0.45">
      <c r="A1825" s="64" t="s">
        <v>31</v>
      </c>
      <c r="B1825" s="64" t="s">
        <v>1454</v>
      </c>
      <c r="C1825" s="64">
        <v>19385</v>
      </c>
      <c r="D1825" s="64">
        <v>15714</v>
      </c>
    </row>
    <row r="1826" spans="1:4" x14ac:dyDescent="0.45">
      <c r="A1826" s="64" t="s">
        <v>31</v>
      </c>
      <c r="B1826" s="64" t="s">
        <v>1455</v>
      </c>
      <c r="C1826" s="64">
        <v>23788</v>
      </c>
      <c r="D1826" s="64">
        <v>17240</v>
      </c>
    </row>
    <row r="1827" spans="1:4" x14ac:dyDescent="0.45">
      <c r="A1827" s="64" t="s">
        <v>31</v>
      </c>
      <c r="B1827" s="64" t="s">
        <v>1456</v>
      </c>
      <c r="C1827" s="64">
        <v>128095</v>
      </c>
      <c r="D1827" s="64">
        <v>112852</v>
      </c>
    </row>
    <row r="1828" spans="1:4" x14ac:dyDescent="0.45">
      <c r="A1828" s="64" t="s">
        <v>31</v>
      </c>
      <c r="B1828" s="64" t="s">
        <v>1457</v>
      </c>
      <c r="C1828" s="64">
        <v>29682</v>
      </c>
      <c r="D1828" s="64">
        <v>31638</v>
      </c>
    </row>
    <row r="1829" spans="1:4" x14ac:dyDescent="0.45">
      <c r="A1829" s="64" t="s">
        <v>31</v>
      </c>
      <c r="B1829" s="64" t="s">
        <v>1458</v>
      </c>
      <c r="C1829" s="64">
        <v>23724</v>
      </c>
      <c r="D1829" s="64">
        <v>20713</v>
      </c>
    </row>
    <row r="1830" spans="1:4" x14ac:dyDescent="0.45">
      <c r="A1830" s="64" t="s">
        <v>31</v>
      </c>
      <c r="B1830" s="64" t="s">
        <v>1460</v>
      </c>
      <c r="C1830" s="64">
        <v>40580</v>
      </c>
      <c r="D1830" s="64">
        <v>33024</v>
      </c>
    </row>
    <row r="1831" spans="1:4" x14ac:dyDescent="0.45">
      <c r="A1831" s="64" t="s">
        <v>31</v>
      </c>
      <c r="B1831" s="64" t="s">
        <v>3355</v>
      </c>
      <c r="C1831" s="64">
        <v>21883</v>
      </c>
      <c r="D1831" s="64">
        <v>22403</v>
      </c>
    </row>
    <row r="1832" spans="1:4" x14ac:dyDescent="0.45">
      <c r="A1832" s="64" t="s">
        <v>31</v>
      </c>
      <c r="B1832" s="64" t="s">
        <v>1461</v>
      </c>
      <c r="C1832" s="64">
        <v>22845</v>
      </c>
      <c r="D1832" s="64">
        <v>19938</v>
      </c>
    </row>
    <row r="1833" spans="1:4" x14ac:dyDescent="0.45">
      <c r="A1833" s="64" t="s">
        <v>31</v>
      </c>
      <c r="B1833" s="64" t="s">
        <v>1462</v>
      </c>
      <c r="C1833" s="64">
        <v>10063</v>
      </c>
      <c r="D1833" s="64">
        <v>6616</v>
      </c>
    </row>
    <row r="1834" spans="1:4" x14ac:dyDescent="0.45">
      <c r="A1834" s="64" t="s">
        <v>31</v>
      </c>
      <c r="B1834" s="64" t="s">
        <v>1463</v>
      </c>
      <c r="C1834" s="64">
        <v>11511</v>
      </c>
      <c r="D1834" s="64">
        <v>8501</v>
      </c>
    </row>
    <row r="1835" spans="1:4" x14ac:dyDescent="0.45">
      <c r="A1835" s="64" t="s">
        <v>31</v>
      </c>
      <c r="B1835" s="64" t="s">
        <v>3356</v>
      </c>
      <c r="C1835" s="64">
        <v>12062</v>
      </c>
      <c r="D1835" s="64">
        <v>11370</v>
      </c>
    </row>
    <row r="1836" spans="1:4" x14ac:dyDescent="0.45">
      <c r="A1836" s="64" t="s">
        <v>31</v>
      </c>
      <c r="B1836" s="64" t="s">
        <v>1464</v>
      </c>
      <c r="C1836" s="64">
        <v>27396</v>
      </c>
      <c r="D1836" s="64">
        <v>20939</v>
      </c>
    </row>
    <row r="1837" spans="1:4" x14ac:dyDescent="0.45">
      <c r="A1837" s="64" t="s">
        <v>31</v>
      </c>
      <c r="B1837" s="64" t="s">
        <v>1465</v>
      </c>
      <c r="C1837" s="64">
        <v>17493</v>
      </c>
      <c r="D1837" s="64">
        <v>14632</v>
      </c>
    </row>
    <row r="1838" spans="1:4" x14ac:dyDescent="0.45">
      <c r="A1838" s="64" t="s">
        <v>31</v>
      </c>
      <c r="B1838" s="64" t="s">
        <v>613</v>
      </c>
      <c r="C1838" s="64">
        <v>22324</v>
      </c>
      <c r="D1838" s="64">
        <v>20942</v>
      </c>
    </row>
    <row r="1839" spans="1:4" x14ac:dyDescent="0.45">
      <c r="A1839" s="64" t="s">
        <v>31</v>
      </c>
      <c r="B1839" s="64" t="s">
        <v>1467</v>
      </c>
      <c r="C1839" s="64">
        <v>27932</v>
      </c>
      <c r="D1839" s="64">
        <v>25199</v>
      </c>
    </row>
    <row r="1840" spans="1:4" x14ac:dyDescent="0.45">
      <c r="A1840" s="64" t="s">
        <v>31</v>
      </c>
      <c r="B1840" s="64" t="s">
        <v>1468</v>
      </c>
      <c r="C1840" s="64">
        <v>13694</v>
      </c>
      <c r="D1840" s="64">
        <v>11002</v>
      </c>
    </row>
    <row r="1841" spans="1:4" x14ac:dyDescent="0.45">
      <c r="A1841" s="64" t="s">
        <v>31</v>
      </c>
      <c r="B1841" s="64" t="s">
        <v>1469</v>
      </c>
      <c r="C1841" s="64">
        <v>45479</v>
      </c>
      <c r="D1841" s="64">
        <v>40931</v>
      </c>
    </row>
    <row r="1842" spans="1:4" x14ac:dyDescent="0.45">
      <c r="A1842" s="64" t="s">
        <v>31</v>
      </c>
      <c r="B1842" s="64" t="s">
        <v>1470</v>
      </c>
      <c r="C1842" s="64">
        <v>50820</v>
      </c>
      <c r="D1842" s="64">
        <v>52057</v>
      </c>
    </row>
    <row r="1843" spans="1:4" x14ac:dyDescent="0.45">
      <c r="A1843" s="64" t="s">
        <v>31</v>
      </c>
      <c r="B1843" s="64" t="s">
        <v>1471</v>
      </c>
      <c r="C1843" s="64">
        <v>12166</v>
      </c>
      <c r="D1843" s="64">
        <v>10744</v>
      </c>
    </row>
    <row r="1844" spans="1:4" x14ac:dyDescent="0.45">
      <c r="A1844" s="64" t="s">
        <v>31</v>
      </c>
      <c r="B1844" s="64" t="s">
        <v>1472</v>
      </c>
      <c r="C1844" s="64">
        <v>28447</v>
      </c>
      <c r="D1844" s="64">
        <v>29565</v>
      </c>
    </row>
    <row r="1845" spans="1:4" x14ac:dyDescent="0.45">
      <c r="A1845" s="64" t="s">
        <v>31</v>
      </c>
      <c r="B1845" s="64" t="s">
        <v>617</v>
      </c>
      <c r="C1845" s="64">
        <v>14624</v>
      </c>
      <c r="D1845" s="64">
        <v>13213</v>
      </c>
    </row>
    <row r="1846" spans="1:4" x14ac:dyDescent="0.45">
      <c r="A1846" s="64" t="s">
        <v>31</v>
      </c>
      <c r="B1846" s="64" t="s">
        <v>1473</v>
      </c>
      <c r="C1846" s="64">
        <v>21026</v>
      </c>
      <c r="D1846" s="64">
        <v>17185</v>
      </c>
    </row>
    <row r="1847" spans="1:4" x14ac:dyDescent="0.45">
      <c r="A1847" s="64" t="s">
        <v>31</v>
      </c>
      <c r="B1847" s="64" t="s">
        <v>1474</v>
      </c>
      <c r="C1847" s="64">
        <v>14465</v>
      </c>
      <c r="D1847" s="64">
        <v>12004</v>
      </c>
    </row>
    <row r="1848" spans="1:4" x14ac:dyDescent="0.45">
      <c r="A1848" s="64" t="s">
        <v>31</v>
      </c>
      <c r="B1848" s="64" t="s">
        <v>1475</v>
      </c>
      <c r="C1848" s="64">
        <v>15174</v>
      </c>
      <c r="D1848" s="64">
        <v>12421</v>
      </c>
    </row>
    <row r="1849" spans="1:4" x14ac:dyDescent="0.45">
      <c r="A1849" s="64" t="s">
        <v>31</v>
      </c>
      <c r="B1849" s="64" t="s">
        <v>1476</v>
      </c>
      <c r="C1849" s="64">
        <v>12657</v>
      </c>
      <c r="D1849" s="64">
        <v>10246</v>
      </c>
    </row>
    <row r="1850" spans="1:4" x14ac:dyDescent="0.45">
      <c r="A1850" s="64" t="s">
        <v>31</v>
      </c>
      <c r="B1850" s="64" t="s">
        <v>1477</v>
      </c>
      <c r="C1850" s="64">
        <v>12425</v>
      </c>
      <c r="D1850" s="64">
        <v>14891</v>
      </c>
    </row>
    <row r="1851" spans="1:4" x14ac:dyDescent="0.45">
      <c r="A1851" s="64" t="s">
        <v>31</v>
      </c>
      <c r="B1851" s="64" t="s">
        <v>1477</v>
      </c>
      <c r="C1851" s="64">
        <v>18127</v>
      </c>
      <c r="D1851" s="64">
        <v>11725</v>
      </c>
    </row>
    <row r="1852" spans="1:4" x14ac:dyDescent="0.45">
      <c r="A1852" s="64" t="s">
        <v>31</v>
      </c>
      <c r="B1852" s="64" t="s">
        <v>621</v>
      </c>
      <c r="C1852" s="64">
        <v>48826</v>
      </c>
      <c r="D1852" s="64">
        <v>44378</v>
      </c>
    </row>
    <row r="1853" spans="1:4" x14ac:dyDescent="0.45">
      <c r="A1853" s="64" t="s">
        <v>31</v>
      </c>
      <c r="B1853" s="64" t="s">
        <v>1480</v>
      </c>
      <c r="C1853" s="64">
        <v>8294</v>
      </c>
      <c r="D1853" s="64">
        <v>7303</v>
      </c>
    </row>
    <row r="1854" spans="1:4" x14ac:dyDescent="0.45">
      <c r="A1854" s="64" t="s">
        <v>31</v>
      </c>
      <c r="B1854" s="64" t="s">
        <v>1481</v>
      </c>
      <c r="C1854" s="64">
        <v>126200</v>
      </c>
      <c r="D1854" s="64">
        <v>68080</v>
      </c>
    </row>
    <row r="1855" spans="1:4" x14ac:dyDescent="0.45">
      <c r="A1855" s="64" t="s">
        <v>31</v>
      </c>
      <c r="B1855" s="64" t="s">
        <v>1482</v>
      </c>
      <c r="C1855" s="64">
        <v>12268</v>
      </c>
      <c r="D1855" s="64">
        <v>10850</v>
      </c>
    </row>
    <row r="1856" spans="1:4" x14ac:dyDescent="0.45">
      <c r="A1856" s="64" t="s">
        <v>31</v>
      </c>
      <c r="B1856" s="64" t="s">
        <v>1483</v>
      </c>
      <c r="C1856" s="64">
        <v>39669</v>
      </c>
      <c r="D1856" s="64">
        <v>33103</v>
      </c>
    </row>
    <row r="1857" spans="1:4" x14ac:dyDescent="0.45">
      <c r="A1857" s="64" t="s">
        <v>31</v>
      </c>
      <c r="B1857" s="64" t="s">
        <v>1484</v>
      </c>
      <c r="C1857" s="64">
        <v>26883</v>
      </c>
      <c r="D1857" s="64">
        <v>22535</v>
      </c>
    </row>
    <row r="1858" spans="1:4" x14ac:dyDescent="0.45">
      <c r="A1858" s="64" t="s">
        <v>31</v>
      </c>
      <c r="B1858" s="64" t="s">
        <v>1485</v>
      </c>
      <c r="C1858" s="64">
        <v>62163</v>
      </c>
      <c r="D1858" s="64">
        <v>49173</v>
      </c>
    </row>
    <row r="1859" spans="1:4" x14ac:dyDescent="0.45">
      <c r="A1859" s="64" t="s">
        <v>31</v>
      </c>
      <c r="B1859" s="64" t="s">
        <v>1486</v>
      </c>
      <c r="C1859" s="64">
        <v>31537</v>
      </c>
      <c r="D1859" s="64">
        <v>25215</v>
      </c>
    </row>
    <row r="1860" spans="1:4" x14ac:dyDescent="0.45">
      <c r="A1860" s="64" t="s">
        <v>31</v>
      </c>
      <c r="B1860" s="64" t="s">
        <v>1487</v>
      </c>
      <c r="C1860" s="64">
        <v>44162</v>
      </c>
      <c r="D1860" s="64">
        <v>35702</v>
      </c>
    </row>
    <row r="1861" spans="1:4" x14ac:dyDescent="0.45">
      <c r="A1861" s="64" t="s">
        <v>31</v>
      </c>
      <c r="B1861" s="64" t="s">
        <v>953</v>
      </c>
      <c r="C1861" s="64">
        <v>20668</v>
      </c>
      <c r="D1861" s="64">
        <v>23937</v>
      </c>
    </row>
    <row r="1862" spans="1:4" x14ac:dyDescent="0.45">
      <c r="A1862" s="64" t="s">
        <v>31</v>
      </c>
      <c r="B1862" s="64" t="s">
        <v>953</v>
      </c>
      <c r="C1862" s="64">
        <v>29726</v>
      </c>
      <c r="D1862" s="64">
        <v>15617</v>
      </c>
    </row>
    <row r="1863" spans="1:4" x14ac:dyDescent="0.45">
      <c r="A1863" s="64" t="s">
        <v>31</v>
      </c>
      <c r="B1863" s="64" t="s">
        <v>1488</v>
      </c>
      <c r="C1863" s="64">
        <v>14253</v>
      </c>
      <c r="D1863" s="64">
        <v>12449</v>
      </c>
    </row>
    <row r="1864" spans="1:4" x14ac:dyDescent="0.45">
      <c r="A1864" s="64" t="s">
        <v>31</v>
      </c>
      <c r="B1864" s="64" t="s">
        <v>630</v>
      </c>
      <c r="C1864" s="64">
        <v>20947</v>
      </c>
      <c r="D1864" s="64">
        <v>17913</v>
      </c>
    </row>
    <row r="1865" spans="1:4" x14ac:dyDescent="0.45">
      <c r="A1865" s="64" t="s">
        <v>31</v>
      </c>
      <c r="B1865" s="64" t="s">
        <v>1489</v>
      </c>
      <c r="C1865" s="64">
        <v>13638</v>
      </c>
      <c r="D1865" s="64">
        <v>11310</v>
      </c>
    </row>
    <row r="1866" spans="1:4" x14ac:dyDescent="0.45">
      <c r="A1866" s="64" t="s">
        <v>31</v>
      </c>
      <c r="B1866" s="64" t="s">
        <v>1490</v>
      </c>
      <c r="C1866" s="64">
        <v>11936</v>
      </c>
      <c r="D1866" s="64">
        <v>9900</v>
      </c>
    </row>
    <row r="1867" spans="1:4" x14ac:dyDescent="0.45">
      <c r="A1867" s="64" t="s">
        <v>31</v>
      </c>
      <c r="B1867" s="64" t="s">
        <v>1491</v>
      </c>
      <c r="C1867" s="64">
        <v>18364</v>
      </c>
      <c r="D1867" s="64">
        <v>17757</v>
      </c>
    </row>
    <row r="1868" spans="1:4" x14ac:dyDescent="0.45">
      <c r="A1868" s="64" t="s">
        <v>31</v>
      </c>
      <c r="B1868" s="64" t="s">
        <v>1492</v>
      </c>
      <c r="C1868" s="64">
        <v>12371</v>
      </c>
      <c r="D1868" s="64">
        <v>10612</v>
      </c>
    </row>
    <row r="1869" spans="1:4" x14ac:dyDescent="0.45">
      <c r="A1869" s="64" t="s">
        <v>31</v>
      </c>
      <c r="B1869" s="64" t="s">
        <v>1493</v>
      </c>
      <c r="C1869" s="64">
        <v>7994</v>
      </c>
      <c r="D1869" s="64">
        <v>7004</v>
      </c>
    </row>
    <row r="1870" spans="1:4" x14ac:dyDescent="0.45">
      <c r="A1870" s="64" t="s">
        <v>31</v>
      </c>
      <c r="B1870" s="64" t="s">
        <v>1494</v>
      </c>
      <c r="C1870" s="64">
        <v>264914</v>
      </c>
      <c r="D1870" s="64">
        <v>234419</v>
      </c>
    </row>
    <row r="1871" spans="1:4" x14ac:dyDescent="0.45">
      <c r="A1871" s="64" t="s">
        <v>31</v>
      </c>
      <c r="B1871" s="64" t="s">
        <v>1495</v>
      </c>
      <c r="C1871" s="64">
        <v>36055</v>
      </c>
      <c r="D1871" s="64">
        <v>20855</v>
      </c>
    </row>
    <row r="1872" spans="1:4" x14ac:dyDescent="0.45">
      <c r="A1872" s="64" t="s">
        <v>31</v>
      </c>
      <c r="B1872" s="64" t="s">
        <v>1496</v>
      </c>
      <c r="C1872" s="64">
        <v>30329</v>
      </c>
      <c r="D1872" s="64">
        <v>25890</v>
      </c>
    </row>
    <row r="1873" spans="1:4" x14ac:dyDescent="0.45">
      <c r="A1873" s="64" t="s">
        <v>31</v>
      </c>
      <c r="B1873" s="64" t="s">
        <v>1497</v>
      </c>
      <c r="C1873" s="64">
        <v>11611</v>
      </c>
      <c r="D1873" s="64">
        <v>9742</v>
      </c>
    </row>
    <row r="1874" spans="1:4" x14ac:dyDescent="0.45">
      <c r="A1874" s="64" t="s">
        <v>31</v>
      </c>
      <c r="B1874" s="64" t="s">
        <v>1498</v>
      </c>
      <c r="C1874" s="64">
        <v>235654</v>
      </c>
      <c r="D1874" s="64">
        <v>183274</v>
      </c>
    </row>
    <row r="1875" spans="1:4" x14ac:dyDescent="0.45">
      <c r="A1875" s="64" t="s">
        <v>31</v>
      </c>
      <c r="B1875" s="64" t="s">
        <v>1499</v>
      </c>
      <c r="C1875" s="64">
        <v>14584</v>
      </c>
      <c r="D1875" s="64">
        <v>13225</v>
      </c>
    </row>
    <row r="1876" spans="1:4" x14ac:dyDescent="0.45">
      <c r="A1876" s="64" t="s">
        <v>31</v>
      </c>
      <c r="B1876" s="64" t="s">
        <v>1500</v>
      </c>
      <c r="C1876" s="64">
        <v>40333</v>
      </c>
      <c r="D1876" s="64">
        <v>34039</v>
      </c>
    </row>
    <row r="1877" spans="1:4" x14ac:dyDescent="0.45">
      <c r="A1877" s="64" t="s">
        <v>31</v>
      </c>
      <c r="B1877" s="64" t="s">
        <v>1181</v>
      </c>
      <c r="C1877" s="64">
        <v>273296</v>
      </c>
      <c r="D1877" s="64">
        <v>308922</v>
      </c>
    </row>
    <row r="1878" spans="1:4" x14ac:dyDescent="0.45">
      <c r="A1878" s="64" t="s">
        <v>31</v>
      </c>
      <c r="B1878" s="64" t="s">
        <v>1501</v>
      </c>
      <c r="C1878" s="64">
        <v>11989</v>
      </c>
      <c r="D1878" s="64">
        <v>10888</v>
      </c>
    </row>
    <row r="1879" spans="1:4" x14ac:dyDescent="0.45">
      <c r="A1879" s="64" t="s">
        <v>31</v>
      </c>
      <c r="B1879" s="64" t="s">
        <v>1502</v>
      </c>
      <c r="C1879" s="64">
        <v>38740</v>
      </c>
      <c r="D1879" s="64">
        <v>34114</v>
      </c>
    </row>
    <row r="1880" spans="1:4" x14ac:dyDescent="0.45">
      <c r="A1880" s="64" t="s">
        <v>31</v>
      </c>
      <c r="B1880" s="64" t="s">
        <v>1503</v>
      </c>
      <c r="C1880" s="64">
        <v>8401</v>
      </c>
      <c r="D1880" s="64">
        <v>6784</v>
      </c>
    </row>
    <row r="1881" spans="1:4" x14ac:dyDescent="0.45">
      <c r="A1881" s="64" t="s">
        <v>31</v>
      </c>
      <c r="B1881" s="64" t="s">
        <v>1504</v>
      </c>
      <c r="C1881" s="64">
        <v>37435</v>
      </c>
      <c r="D1881" s="64">
        <v>32294</v>
      </c>
    </row>
    <row r="1882" spans="1:4" x14ac:dyDescent="0.45">
      <c r="A1882" s="64" t="s">
        <v>31</v>
      </c>
      <c r="B1882" s="64" t="s">
        <v>1505</v>
      </c>
      <c r="C1882" s="64">
        <v>7293</v>
      </c>
      <c r="D1882" s="64">
        <v>6118</v>
      </c>
    </row>
    <row r="1883" spans="1:4" x14ac:dyDescent="0.45">
      <c r="A1883" s="64" t="s">
        <v>31</v>
      </c>
      <c r="B1883" s="64" t="s">
        <v>1506</v>
      </c>
      <c r="C1883" s="64">
        <v>86141</v>
      </c>
      <c r="D1883" s="64">
        <v>95012</v>
      </c>
    </row>
    <row r="1884" spans="1:4" x14ac:dyDescent="0.45">
      <c r="A1884" s="64" t="s">
        <v>31</v>
      </c>
      <c r="B1884" s="64" t="s">
        <v>1507</v>
      </c>
      <c r="C1884" s="64">
        <v>10592</v>
      </c>
      <c r="D1884" s="64">
        <v>8295</v>
      </c>
    </row>
    <row r="1885" spans="1:4" x14ac:dyDescent="0.45">
      <c r="A1885" s="64" t="s">
        <v>31</v>
      </c>
      <c r="B1885" s="64" t="s">
        <v>1508</v>
      </c>
      <c r="C1885" s="64">
        <v>280222</v>
      </c>
      <c r="D1885" s="64">
        <v>229307</v>
      </c>
    </row>
    <row r="1886" spans="1:4" x14ac:dyDescent="0.45">
      <c r="A1886" s="64" t="s">
        <v>31</v>
      </c>
      <c r="B1886" s="64" t="s">
        <v>1509</v>
      </c>
      <c r="C1886" s="64">
        <v>14108</v>
      </c>
      <c r="D1886" s="64">
        <v>10931</v>
      </c>
    </row>
    <row r="1887" spans="1:4" x14ac:dyDescent="0.45">
      <c r="A1887" s="64" t="s">
        <v>31</v>
      </c>
      <c r="B1887" s="64" t="s">
        <v>1510</v>
      </c>
      <c r="C1887" s="64">
        <v>27459</v>
      </c>
      <c r="D1887" s="64">
        <v>24312</v>
      </c>
    </row>
    <row r="1888" spans="1:4" x14ac:dyDescent="0.45">
      <c r="A1888" s="64" t="s">
        <v>31</v>
      </c>
      <c r="B1888" s="64" t="s">
        <v>1511</v>
      </c>
      <c r="C1888" s="64">
        <v>16150</v>
      </c>
      <c r="D1888" s="64">
        <v>13156</v>
      </c>
    </row>
    <row r="1889" spans="1:4" x14ac:dyDescent="0.45">
      <c r="A1889" s="64" t="s">
        <v>31</v>
      </c>
      <c r="B1889" s="64" t="s">
        <v>1512</v>
      </c>
      <c r="C1889" s="64">
        <v>108909</v>
      </c>
      <c r="D1889" s="64">
        <v>92518</v>
      </c>
    </row>
    <row r="1890" spans="1:4" x14ac:dyDescent="0.45">
      <c r="A1890" s="64" t="s">
        <v>31</v>
      </c>
      <c r="B1890" s="64" t="s">
        <v>1513</v>
      </c>
      <c r="C1890" s="64">
        <v>13446</v>
      </c>
      <c r="D1890" s="64">
        <v>12325</v>
      </c>
    </row>
    <row r="1891" spans="1:4" x14ac:dyDescent="0.45">
      <c r="A1891" s="64" t="s">
        <v>31</v>
      </c>
      <c r="B1891" s="64" t="s">
        <v>1514</v>
      </c>
      <c r="C1891" s="64">
        <v>56485</v>
      </c>
      <c r="D1891" s="64">
        <v>48941</v>
      </c>
    </row>
    <row r="1892" spans="1:4" x14ac:dyDescent="0.45">
      <c r="A1892" s="64" t="s">
        <v>31</v>
      </c>
      <c r="B1892" s="64" t="s">
        <v>1515</v>
      </c>
      <c r="C1892" s="64">
        <v>23140</v>
      </c>
      <c r="D1892" s="64">
        <v>19525</v>
      </c>
    </row>
    <row r="1893" spans="1:4" x14ac:dyDescent="0.45">
      <c r="A1893" s="64" t="s">
        <v>31</v>
      </c>
      <c r="B1893" s="64" t="s">
        <v>960</v>
      </c>
      <c r="C1893" s="64">
        <v>102343</v>
      </c>
      <c r="D1893" s="64">
        <v>89801</v>
      </c>
    </row>
    <row r="1894" spans="1:4" x14ac:dyDescent="0.45">
      <c r="A1894" s="64" t="s">
        <v>31</v>
      </c>
      <c r="B1894" s="64" t="s">
        <v>1516</v>
      </c>
      <c r="C1894" s="64">
        <v>30100</v>
      </c>
      <c r="D1894" s="64">
        <v>26202</v>
      </c>
    </row>
    <row r="1895" spans="1:4" x14ac:dyDescent="0.45">
      <c r="A1895" s="64" t="s">
        <v>31</v>
      </c>
      <c r="B1895" s="64" t="s">
        <v>1517</v>
      </c>
      <c r="C1895" s="64">
        <v>86681</v>
      </c>
      <c r="D1895" s="64">
        <v>4559</v>
      </c>
    </row>
    <row r="1896" spans="1:4" x14ac:dyDescent="0.45">
      <c r="A1896" s="64" t="s">
        <v>31</v>
      </c>
      <c r="B1896" s="64" t="s">
        <v>1518</v>
      </c>
      <c r="C1896" s="64">
        <v>16300</v>
      </c>
      <c r="D1896" s="64">
        <v>78624</v>
      </c>
    </row>
    <row r="1897" spans="1:4" x14ac:dyDescent="0.45">
      <c r="A1897" s="64" t="s">
        <v>31</v>
      </c>
      <c r="B1897" s="64" t="s">
        <v>487</v>
      </c>
      <c r="C1897" s="64">
        <v>13668</v>
      </c>
      <c r="D1897" s="64">
        <v>14486</v>
      </c>
    </row>
    <row r="1898" spans="1:4" x14ac:dyDescent="0.45">
      <c r="A1898" s="64" t="s">
        <v>31</v>
      </c>
      <c r="B1898" s="64" t="s">
        <v>487</v>
      </c>
      <c r="C1898" s="64">
        <v>19719</v>
      </c>
      <c r="D1898" s="64">
        <v>3997</v>
      </c>
    </row>
    <row r="1899" spans="1:4" x14ac:dyDescent="0.45">
      <c r="A1899" s="64" t="s">
        <v>31</v>
      </c>
      <c r="B1899" s="64" t="s">
        <v>1519</v>
      </c>
      <c r="C1899" s="64">
        <v>10995</v>
      </c>
      <c r="D1899" s="64">
        <v>11958</v>
      </c>
    </row>
    <row r="1900" spans="1:4" x14ac:dyDescent="0.45">
      <c r="A1900" s="64" t="s">
        <v>31</v>
      </c>
      <c r="B1900" s="64" t="s">
        <v>1519</v>
      </c>
      <c r="C1900" s="64">
        <v>13601</v>
      </c>
      <c r="D1900" s="64">
        <v>9448</v>
      </c>
    </row>
    <row r="1901" spans="1:4" x14ac:dyDescent="0.45">
      <c r="A1901" s="64" t="s">
        <v>31</v>
      </c>
      <c r="B1901" s="64" t="s">
        <v>1520</v>
      </c>
      <c r="C1901" s="64">
        <v>69263</v>
      </c>
      <c r="D1901" s="64">
        <v>57818</v>
      </c>
    </row>
    <row r="1902" spans="1:4" x14ac:dyDescent="0.45">
      <c r="A1902" s="64" t="s">
        <v>31</v>
      </c>
      <c r="B1902" s="64" t="s">
        <v>1521</v>
      </c>
      <c r="C1902" s="64">
        <v>24637</v>
      </c>
      <c r="D1902" s="64">
        <v>21507</v>
      </c>
    </row>
    <row r="1903" spans="1:4" x14ac:dyDescent="0.45">
      <c r="A1903" s="64" t="s">
        <v>31</v>
      </c>
      <c r="B1903" s="64" t="s">
        <v>1523</v>
      </c>
      <c r="C1903" s="64">
        <v>68820</v>
      </c>
      <c r="D1903" s="64">
        <v>58342</v>
      </c>
    </row>
    <row r="1904" spans="1:4" x14ac:dyDescent="0.45">
      <c r="A1904" s="64" t="s">
        <v>31</v>
      </c>
      <c r="B1904" s="64" t="s">
        <v>1524</v>
      </c>
      <c r="C1904" s="64">
        <v>179977</v>
      </c>
      <c r="D1904" s="64">
        <v>146892</v>
      </c>
    </row>
    <row r="1905" spans="1:4" x14ac:dyDescent="0.45">
      <c r="A1905" s="64" t="s">
        <v>31</v>
      </c>
      <c r="B1905" s="64" t="s">
        <v>1525</v>
      </c>
      <c r="C1905" s="64">
        <v>51225</v>
      </c>
      <c r="D1905" s="64">
        <v>42461</v>
      </c>
    </row>
    <row r="1906" spans="1:4" x14ac:dyDescent="0.45">
      <c r="A1906" s="64" t="s">
        <v>31</v>
      </c>
      <c r="B1906" s="64" t="s">
        <v>1526</v>
      </c>
      <c r="C1906" s="64">
        <v>54331</v>
      </c>
      <c r="D1906" s="64">
        <v>45700</v>
      </c>
    </row>
    <row r="1907" spans="1:4" x14ac:dyDescent="0.45">
      <c r="A1907" s="64" t="s">
        <v>31</v>
      </c>
      <c r="B1907" s="64" t="s">
        <v>1527</v>
      </c>
      <c r="C1907" s="64">
        <v>44048</v>
      </c>
      <c r="D1907" s="64">
        <v>37870</v>
      </c>
    </row>
    <row r="1908" spans="1:4" x14ac:dyDescent="0.45">
      <c r="A1908" s="64" t="s">
        <v>31</v>
      </c>
      <c r="B1908" s="64" t="s">
        <v>1529</v>
      </c>
      <c r="C1908" s="64">
        <v>9523</v>
      </c>
      <c r="D1908" s="64">
        <v>8316</v>
      </c>
    </row>
    <row r="1909" spans="1:4" x14ac:dyDescent="0.45">
      <c r="A1909" s="64" t="s">
        <v>31</v>
      </c>
      <c r="B1909" s="64" t="s">
        <v>1530</v>
      </c>
      <c r="C1909" s="64">
        <v>220257</v>
      </c>
      <c r="D1909" s="64">
        <v>185190</v>
      </c>
    </row>
    <row r="1910" spans="1:4" x14ac:dyDescent="0.45">
      <c r="A1910" s="64" t="s">
        <v>31</v>
      </c>
      <c r="B1910" s="64" t="s">
        <v>1531</v>
      </c>
      <c r="C1910" s="64">
        <v>11878</v>
      </c>
      <c r="D1910" s="64">
        <v>10936</v>
      </c>
    </row>
    <row r="1911" spans="1:4" x14ac:dyDescent="0.45">
      <c r="A1911" s="64" t="s">
        <v>31</v>
      </c>
      <c r="B1911" s="64" t="s">
        <v>1532</v>
      </c>
      <c r="C1911" s="64">
        <v>52460</v>
      </c>
      <c r="D1911" s="64">
        <v>42179</v>
      </c>
    </row>
    <row r="1912" spans="1:4" x14ac:dyDescent="0.45">
      <c r="A1912" s="64" t="s">
        <v>31</v>
      </c>
      <c r="B1912" s="64" t="s">
        <v>1533</v>
      </c>
      <c r="C1912" s="64">
        <v>14056</v>
      </c>
      <c r="D1912" s="64">
        <v>12889</v>
      </c>
    </row>
    <row r="1913" spans="1:4" x14ac:dyDescent="0.45">
      <c r="A1913" s="64" t="s">
        <v>31</v>
      </c>
      <c r="B1913" s="64" t="s">
        <v>1534</v>
      </c>
      <c r="C1913" s="64">
        <v>25040</v>
      </c>
      <c r="D1913" s="64">
        <v>22339</v>
      </c>
    </row>
    <row r="1914" spans="1:4" x14ac:dyDescent="0.45">
      <c r="A1914" s="64" t="s">
        <v>31</v>
      </c>
      <c r="B1914" s="64" t="s">
        <v>1535</v>
      </c>
      <c r="C1914" s="64">
        <v>16545</v>
      </c>
      <c r="D1914" s="64">
        <v>15553</v>
      </c>
    </row>
    <row r="1915" spans="1:4" x14ac:dyDescent="0.45">
      <c r="A1915" s="64" t="s">
        <v>31</v>
      </c>
      <c r="B1915" s="64" t="s">
        <v>1536</v>
      </c>
      <c r="C1915" s="64">
        <v>14781</v>
      </c>
      <c r="D1915" s="64">
        <v>13544</v>
      </c>
    </row>
    <row r="1916" spans="1:4" x14ac:dyDescent="0.45">
      <c r="A1916" s="64" t="s">
        <v>31</v>
      </c>
      <c r="B1916" s="64" t="s">
        <v>1537</v>
      </c>
      <c r="C1916" s="64">
        <v>10268</v>
      </c>
      <c r="D1916" s="64">
        <v>8718</v>
      </c>
    </row>
    <row r="1917" spans="1:4" x14ac:dyDescent="0.45">
      <c r="A1917" s="64" t="s">
        <v>31</v>
      </c>
      <c r="B1917" s="64" t="s">
        <v>1538</v>
      </c>
      <c r="C1917" s="64">
        <v>16432</v>
      </c>
      <c r="D1917" s="64">
        <v>13430</v>
      </c>
    </row>
    <row r="1918" spans="1:4" x14ac:dyDescent="0.45">
      <c r="A1918" s="64" t="s">
        <v>31</v>
      </c>
      <c r="B1918" s="64" t="s">
        <v>1539</v>
      </c>
      <c r="C1918" s="64">
        <v>10596</v>
      </c>
      <c r="D1918" s="64">
        <v>7600</v>
      </c>
    </row>
    <row r="1919" spans="1:4" x14ac:dyDescent="0.45">
      <c r="A1919" s="64" t="s">
        <v>31</v>
      </c>
      <c r="B1919" s="64" t="s">
        <v>1541</v>
      </c>
      <c r="C1919" s="64">
        <v>14913</v>
      </c>
      <c r="D1919" s="64">
        <v>13061</v>
      </c>
    </row>
    <row r="1920" spans="1:4" x14ac:dyDescent="0.45">
      <c r="A1920" s="64" t="s">
        <v>31</v>
      </c>
      <c r="B1920" s="64" t="s">
        <v>1542</v>
      </c>
      <c r="C1920" s="64">
        <v>10582</v>
      </c>
      <c r="D1920" s="64">
        <v>9089</v>
      </c>
    </row>
    <row r="1921" spans="1:4" x14ac:dyDescent="0.45">
      <c r="A1921" s="64" t="s">
        <v>31</v>
      </c>
      <c r="B1921" s="64" t="s">
        <v>1543</v>
      </c>
      <c r="C1921" s="64">
        <v>24908</v>
      </c>
      <c r="D1921" s="64">
        <v>21453</v>
      </c>
    </row>
    <row r="1922" spans="1:4" x14ac:dyDescent="0.45">
      <c r="A1922" s="64" t="s">
        <v>31</v>
      </c>
      <c r="B1922" s="64" t="s">
        <v>1544</v>
      </c>
      <c r="C1922" s="64">
        <v>7674</v>
      </c>
      <c r="D1922" s="64">
        <v>6441</v>
      </c>
    </row>
    <row r="1923" spans="1:4" x14ac:dyDescent="0.45">
      <c r="A1923" s="64" t="s">
        <v>31</v>
      </c>
      <c r="B1923" s="64" t="s">
        <v>1545</v>
      </c>
      <c r="C1923" s="64">
        <v>14399</v>
      </c>
      <c r="D1923" s="64">
        <v>11229</v>
      </c>
    </row>
    <row r="1924" spans="1:4" x14ac:dyDescent="0.45">
      <c r="A1924" s="64" t="s">
        <v>31</v>
      </c>
      <c r="B1924" s="64" t="s">
        <v>1546</v>
      </c>
      <c r="C1924" s="64">
        <v>17039</v>
      </c>
      <c r="D1924" s="64">
        <v>15254</v>
      </c>
    </row>
    <row r="1925" spans="1:4" x14ac:dyDescent="0.45">
      <c r="A1925" s="64" t="s">
        <v>31</v>
      </c>
      <c r="B1925" s="64" t="s">
        <v>1547</v>
      </c>
      <c r="C1925" s="64">
        <v>15756</v>
      </c>
      <c r="D1925" s="64">
        <v>12685</v>
      </c>
    </row>
    <row r="1926" spans="1:4" x14ac:dyDescent="0.45">
      <c r="A1926" s="64" t="s">
        <v>31</v>
      </c>
      <c r="B1926" s="64" t="s">
        <v>1548</v>
      </c>
      <c r="C1926" s="64">
        <v>79106</v>
      </c>
      <c r="D1926" s="64">
        <v>68426</v>
      </c>
    </row>
    <row r="1927" spans="1:4" x14ac:dyDescent="0.45">
      <c r="A1927" s="64" t="s">
        <v>31</v>
      </c>
      <c r="B1927" s="64" t="s">
        <v>1549</v>
      </c>
      <c r="C1927" s="64">
        <v>22359</v>
      </c>
      <c r="D1927" s="64">
        <v>19183</v>
      </c>
    </row>
    <row r="1928" spans="1:4" x14ac:dyDescent="0.45">
      <c r="A1928" s="64" t="s">
        <v>31</v>
      </c>
      <c r="B1928" s="64" t="s">
        <v>1551</v>
      </c>
      <c r="C1928" s="64">
        <v>18236</v>
      </c>
      <c r="D1928" s="64">
        <v>13783</v>
      </c>
    </row>
    <row r="1929" spans="1:4" x14ac:dyDescent="0.45">
      <c r="A1929" s="64" t="s">
        <v>31</v>
      </c>
      <c r="B1929" s="64" t="s">
        <v>1552</v>
      </c>
      <c r="C1929" s="64">
        <v>515215</v>
      </c>
      <c r="D1929" s="64">
        <v>431162</v>
      </c>
    </row>
    <row r="1930" spans="1:4" x14ac:dyDescent="0.45">
      <c r="A1930" s="64" t="s">
        <v>31</v>
      </c>
      <c r="B1930" s="64" t="s">
        <v>1553</v>
      </c>
      <c r="C1930" s="64">
        <v>33114</v>
      </c>
      <c r="D1930" s="64">
        <v>26842</v>
      </c>
    </row>
    <row r="1931" spans="1:4" x14ac:dyDescent="0.45">
      <c r="A1931" s="64" t="s">
        <v>31</v>
      </c>
      <c r="B1931" s="64" t="s">
        <v>1554</v>
      </c>
      <c r="C1931" s="64">
        <v>18442</v>
      </c>
      <c r="D1931" s="64">
        <v>16664</v>
      </c>
    </row>
    <row r="1932" spans="1:4" x14ac:dyDescent="0.45">
      <c r="A1932" s="64" t="s">
        <v>31</v>
      </c>
      <c r="B1932" s="64" t="s">
        <v>1555</v>
      </c>
      <c r="C1932" s="64">
        <v>14774</v>
      </c>
      <c r="D1932" s="64">
        <v>13950</v>
      </c>
    </row>
    <row r="1933" spans="1:4" x14ac:dyDescent="0.45">
      <c r="A1933" s="64" t="s">
        <v>31</v>
      </c>
      <c r="B1933" s="64" t="s">
        <v>1556</v>
      </c>
      <c r="C1933" s="64">
        <v>155951</v>
      </c>
      <c r="D1933" s="64">
        <v>125453</v>
      </c>
    </row>
    <row r="1934" spans="1:4" x14ac:dyDescent="0.45">
      <c r="A1934" s="64" t="s">
        <v>31</v>
      </c>
      <c r="B1934" s="64" t="s">
        <v>1557</v>
      </c>
      <c r="C1934" s="64">
        <v>16964</v>
      </c>
      <c r="D1934" s="64">
        <v>14556</v>
      </c>
    </row>
    <row r="1935" spans="1:4" x14ac:dyDescent="0.45">
      <c r="A1935" s="64" t="s">
        <v>31</v>
      </c>
      <c r="B1935" s="64" t="s">
        <v>1558</v>
      </c>
      <c r="C1935" s="64">
        <v>8371</v>
      </c>
      <c r="D1935" s="64">
        <v>7159</v>
      </c>
    </row>
    <row r="1936" spans="1:4" x14ac:dyDescent="0.45">
      <c r="A1936" s="64" t="s">
        <v>31</v>
      </c>
      <c r="B1936" s="64" t="s">
        <v>1559</v>
      </c>
      <c r="C1936" s="64">
        <v>25103</v>
      </c>
      <c r="D1936" s="64">
        <v>24757</v>
      </c>
    </row>
    <row r="1937" spans="1:4" x14ac:dyDescent="0.45">
      <c r="A1937" s="64" t="s">
        <v>31</v>
      </c>
      <c r="B1937" s="64" t="s">
        <v>1247</v>
      </c>
      <c r="C1937" s="64">
        <v>11915</v>
      </c>
      <c r="D1937" s="64">
        <v>10304</v>
      </c>
    </row>
    <row r="1938" spans="1:4" x14ac:dyDescent="0.45">
      <c r="A1938" s="64" t="s">
        <v>31</v>
      </c>
      <c r="B1938" s="64" t="s">
        <v>1254</v>
      </c>
      <c r="C1938" s="64">
        <v>9895</v>
      </c>
      <c r="D1938" s="64">
        <v>10773</v>
      </c>
    </row>
    <row r="1939" spans="1:4" x14ac:dyDescent="0.45">
      <c r="A1939" s="64" t="s">
        <v>31</v>
      </c>
      <c r="B1939" s="64" t="s">
        <v>1259</v>
      </c>
      <c r="C1939" s="64">
        <v>10309</v>
      </c>
      <c r="D1939" s="64">
        <v>8670</v>
      </c>
    </row>
    <row r="1940" spans="1:4" x14ac:dyDescent="0.45">
      <c r="A1940" s="64" t="s">
        <v>31</v>
      </c>
      <c r="B1940" s="64" t="s">
        <v>1290</v>
      </c>
      <c r="C1940" s="64">
        <v>10427</v>
      </c>
      <c r="D1940" s="64">
        <v>6828</v>
      </c>
    </row>
    <row r="1941" spans="1:4" x14ac:dyDescent="0.45">
      <c r="A1941" s="64" t="s">
        <v>31</v>
      </c>
      <c r="B1941" s="64" t="s">
        <v>1298</v>
      </c>
      <c r="C1941" s="64">
        <v>19289</v>
      </c>
      <c r="D1941" s="64">
        <v>17724</v>
      </c>
    </row>
    <row r="1942" spans="1:4" x14ac:dyDescent="0.45">
      <c r="A1942" s="64" t="s">
        <v>31</v>
      </c>
      <c r="B1942" s="64" t="s">
        <v>3357</v>
      </c>
      <c r="C1942" s="64">
        <v>16497</v>
      </c>
      <c r="D1942" s="64">
        <v>16937</v>
      </c>
    </row>
    <row r="1943" spans="1:4" x14ac:dyDescent="0.45">
      <c r="A1943" s="64" t="s">
        <v>31</v>
      </c>
      <c r="B1943" s="64" t="s">
        <v>1306</v>
      </c>
      <c r="C1943" s="64">
        <v>22052</v>
      </c>
      <c r="D1943" s="64">
        <v>0</v>
      </c>
    </row>
    <row r="1944" spans="1:4" x14ac:dyDescent="0.45">
      <c r="A1944" s="64" t="s">
        <v>31</v>
      </c>
      <c r="B1944" s="64" t="s">
        <v>1307</v>
      </c>
      <c r="C1944" s="64">
        <v>8501</v>
      </c>
      <c r="D1944" s="64">
        <v>7098</v>
      </c>
    </row>
    <row r="1945" spans="1:4" x14ac:dyDescent="0.45">
      <c r="A1945" s="64" t="s">
        <v>31</v>
      </c>
      <c r="B1945" s="64" t="s">
        <v>1315</v>
      </c>
      <c r="C1945" s="64">
        <v>8509</v>
      </c>
      <c r="D1945" s="64">
        <v>0</v>
      </c>
    </row>
    <row r="1946" spans="1:4" x14ac:dyDescent="0.45">
      <c r="A1946" s="64" t="s">
        <v>31</v>
      </c>
      <c r="B1946" s="64" t="s">
        <v>3358</v>
      </c>
      <c r="C1946" s="64">
        <v>45156</v>
      </c>
      <c r="D1946" s="64">
        <v>7037</v>
      </c>
    </row>
    <row r="1947" spans="1:4" x14ac:dyDescent="0.45">
      <c r="A1947" s="64" t="s">
        <v>31</v>
      </c>
      <c r="B1947" s="64" t="s">
        <v>1328</v>
      </c>
      <c r="C1947" s="64">
        <v>39374</v>
      </c>
      <c r="D1947" s="64">
        <v>37863</v>
      </c>
    </row>
    <row r="1948" spans="1:4" x14ac:dyDescent="0.45">
      <c r="A1948" s="64" t="s">
        <v>31</v>
      </c>
      <c r="B1948" s="64" t="s">
        <v>1337</v>
      </c>
      <c r="C1948" s="64">
        <v>27068</v>
      </c>
      <c r="D1948" s="64">
        <v>23420</v>
      </c>
    </row>
    <row r="1949" spans="1:4" x14ac:dyDescent="0.45">
      <c r="A1949" s="64" t="s">
        <v>31</v>
      </c>
      <c r="B1949" s="64" t="s">
        <v>3359</v>
      </c>
      <c r="C1949" s="64">
        <v>72261</v>
      </c>
      <c r="D1949" s="64">
        <v>66499</v>
      </c>
    </row>
    <row r="1950" spans="1:4" x14ac:dyDescent="0.45">
      <c r="A1950" s="64" t="s">
        <v>31</v>
      </c>
      <c r="B1950" s="64" t="s">
        <v>1118</v>
      </c>
      <c r="C1950" s="64">
        <v>87882</v>
      </c>
      <c r="D1950" s="64">
        <v>0</v>
      </c>
    </row>
    <row r="1951" spans="1:4" x14ac:dyDescent="0.45">
      <c r="A1951" s="64" t="s">
        <v>31</v>
      </c>
      <c r="B1951" s="64" t="s">
        <v>1399</v>
      </c>
      <c r="C1951" s="64">
        <v>10526</v>
      </c>
      <c r="D1951" s="64">
        <v>8238</v>
      </c>
    </row>
    <row r="1952" spans="1:4" x14ac:dyDescent="0.45">
      <c r="A1952" s="64" t="s">
        <v>31</v>
      </c>
      <c r="B1952" s="64" t="s">
        <v>1401</v>
      </c>
      <c r="C1952" s="64">
        <v>11956</v>
      </c>
      <c r="D1952" s="64">
        <v>10793</v>
      </c>
    </row>
    <row r="1953" spans="1:4" x14ac:dyDescent="0.45">
      <c r="A1953" s="64" t="s">
        <v>31</v>
      </c>
      <c r="B1953" s="64" t="s">
        <v>1408</v>
      </c>
      <c r="C1953" s="64">
        <v>13558</v>
      </c>
      <c r="D1953" s="64">
        <v>11306</v>
      </c>
    </row>
    <row r="1954" spans="1:4" x14ac:dyDescent="0.45">
      <c r="A1954" s="64" t="s">
        <v>31</v>
      </c>
      <c r="B1954" s="64" t="s">
        <v>1420</v>
      </c>
      <c r="C1954" s="64">
        <v>13210</v>
      </c>
      <c r="D1954" s="64">
        <v>0</v>
      </c>
    </row>
    <row r="1955" spans="1:4" x14ac:dyDescent="0.45">
      <c r="A1955" s="64" t="s">
        <v>31</v>
      </c>
      <c r="B1955" s="64" t="s">
        <v>1421</v>
      </c>
      <c r="C1955" s="64">
        <v>11678</v>
      </c>
      <c r="D1955" s="64">
        <v>0</v>
      </c>
    </row>
    <row r="1956" spans="1:4" x14ac:dyDescent="0.45">
      <c r="A1956" s="64" t="s">
        <v>31</v>
      </c>
      <c r="B1956" s="64" t="s">
        <v>3360</v>
      </c>
      <c r="C1956" s="64">
        <v>48464</v>
      </c>
      <c r="D1956" s="64">
        <v>38522</v>
      </c>
    </row>
    <row r="1957" spans="1:4" x14ac:dyDescent="0.45">
      <c r="A1957" s="64" t="s">
        <v>31</v>
      </c>
      <c r="B1957" s="64" t="s">
        <v>3361</v>
      </c>
      <c r="C1957" s="64">
        <v>9840</v>
      </c>
      <c r="D1957" s="64">
        <v>0</v>
      </c>
    </row>
    <row r="1958" spans="1:4" x14ac:dyDescent="0.45">
      <c r="A1958" s="64" t="s">
        <v>31</v>
      </c>
      <c r="B1958" s="64" t="s">
        <v>1459</v>
      </c>
      <c r="C1958" s="64">
        <v>8248</v>
      </c>
      <c r="D1958" s="64">
        <v>0</v>
      </c>
    </row>
    <row r="1959" spans="1:4" x14ac:dyDescent="0.45">
      <c r="A1959" s="64" t="s">
        <v>31</v>
      </c>
      <c r="B1959" s="64" t="s">
        <v>1466</v>
      </c>
      <c r="C1959" s="64">
        <v>10113</v>
      </c>
      <c r="D1959" s="64">
        <v>0</v>
      </c>
    </row>
    <row r="1960" spans="1:4" x14ac:dyDescent="0.45">
      <c r="A1960" s="64" t="s">
        <v>31</v>
      </c>
      <c r="B1960" s="64" t="s">
        <v>1478</v>
      </c>
      <c r="C1960" s="64">
        <v>9652</v>
      </c>
      <c r="D1960" s="64">
        <v>8159</v>
      </c>
    </row>
    <row r="1961" spans="1:4" x14ac:dyDescent="0.45">
      <c r="A1961" s="64" t="s">
        <v>31</v>
      </c>
      <c r="B1961" s="64" t="s">
        <v>1479</v>
      </c>
      <c r="C1961" s="64">
        <v>8595</v>
      </c>
      <c r="D1961" s="64">
        <v>8223</v>
      </c>
    </row>
    <row r="1962" spans="1:4" x14ac:dyDescent="0.45">
      <c r="A1962" s="64" t="s">
        <v>31</v>
      </c>
      <c r="B1962" s="64" t="s">
        <v>3362</v>
      </c>
      <c r="C1962" s="64">
        <v>40513</v>
      </c>
      <c r="D1962" s="64">
        <v>30832</v>
      </c>
    </row>
    <row r="1963" spans="1:4" x14ac:dyDescent="0.45">
      <c r="A1963" s="64" t="s">
        <v>31</v>
      </c>
      <c r="B1963" s="64" t="s">
        <v>1522</v>
      </c>
      <c r="C1963" s="64">
        <v>11329</v>
      </c>
      <c r="D1963" s="64">
        <v>9373</v>
      </c>
    </row>
    <row r="1964" spans="1:4" x14ac:dyDescent="0.45">
      <c r="A1964" s="64" t="s">
        <v>31</v>
      </c>
      <c r="B1964" s="64" t="s">
        <v>1528</v>
      </c>
      <c r="C1964" s="64">
        <v>18623</v>
      </c>
      <c r="D1964" s="64">
        <v>13555</v>
      </c>
    </row>
    <row r="1965" spans="1:4" x14ac:dyDescent="0.45">
      <c r="A1965" s="64" t="s">
        <v>31</v>
      </c>
      <c r="B1965" s="64" t="s">
        <v>1540</v>
      </c>
      <c r="C1965" s="64">
        <v>13304</v>
      </c>
      <c r="D1965" s="64">
        <v>10989</v>
      </c>
    </row>
    <row r="1966" spans="1:4" x14ac:dyDescent="0.45">
      <c r="A1966" s="64" t="s">
        <v>31</v>
      </c>
      <c r="B1966" s="64" t="s">
        <v>1545</v>
      </c>
      <c r="C1966" s="64">
        <v>13077</v>
      </c>
      <c r="D1966" s="64">
        <v>9380</v>
      </c>
    </row>
    <row r="1967" spans="1:4" x14ac:dyDescent="0.45">
      <c r="A1967" s="64" t="s">
        <v>31</v>
      </c>
      <c r="B1967" s="64" t="s">
        <v>1550</v>
      </c>
      <c r="C1967" s="64">
        <v>7979</v>
      </c>
      <c r="D1967" s="64">
        <v>6588</v>
      </c>
    </row>
    <row r="1968" spans="1:4" x14ac:dyDescent="0.45">
      <c r="A1968" s="64" t="s">
        <v>31</v>
      </c>
      <c r="B1968" s="64" t="s">
        <v>3363</v>
      </c>
      <c r="C1968" s="64">
        <v>6282</v>
      </c>
      <c r="D1968" s="64">
        <v>6892</v>
      </c>
    </row>
    <row r="1969" spans="1:4" x14ac:dyDescent="0.45">
      <c r="A1969" s="64" t="s">
        <v>31</v>
      </c>
      <c r="B1969" s="64" t="s">
        <v>3364</v>
      </c>
      <c r="C1969" s="64">
        <v>4785</v>
      </c>
      <c r="D1969" s="64">
        <v>4756</v>
      </c>
    </row>
    <row r="1970" spans="1:4" x14ac:dyDescent="0.45">
      <c r="A1970" s="64" t="s">
        <v>31</v>
      </c>
      <c r="B1970" s="64" t="s">
        <v>3365</v>
      </c>
      <c r="C1970" s="64">
        <v>9274</v>
      </c>
      <c r="D1970" s="64">
        <v>7415</v>
      </c>
    </row>
    <row r="1971" spans="1:4" x14ac:dyDescent="0.45">
      <c r="A1971" s="64" t="s">
        <v>31</v>
      </c>
      <c r="B1971" s="64" t="s">
        <v>3366</v>
      </c>
      <c r="C1971" s="64">
        <v>8493</v>
      </c>
      <c r="D1971" s="64">
        <v>7413</v>
      </c>
    </row>
    <row r="1972" spans="1:4" x14ac:dyDescent="0.45">
      <c r="A1972" s="64" t="s">
        <v>31</v>
      </c>
      <c r="B1972" s="64" t="s">
        <v>3367</v>
      </c>
      <c r="C1972" s="64">
        <v>20873</v>
      </c>
      <c r="D1972" s="64">
        <v>20720</v>
      </c>
    </row>
    <row r="1973" spans="1:4" x14ac:dyDescent="0.45">
      <c r="A1973" s="64" t="s">
        <v>31</v>
      </c>
      <c r="B1973" s="64" t="s">
        <v>3368</v>
      </c>
      <c r="C1973" s="64">
        <v>5458</v>
      </c>
      <c r="D1973" s="64">
        <v>5027</v>
      </c>
    </row>
    <row r="1974" spans="1:4" x14ac:dyDescent="0.45">
      <c r="A1974" s="64" t="s">
        <v>31</v>
      </c>
      <c r="B1974" s="64" t="s">
        <v>3369</v>
      </c>
      <c r="C1974" s="64">
        <v>10357</v>
      </c>
      <c r="D1974" s="64">
        <v>9169</v>
      </c>
    </row>
    <row r="1975" spans="1:4" x14ac:dyDescent="0.45">
      <c r="A1975" s="64" t="s">
        <v>31</v>
      </c>
      <c r="B1975" s="64" t="s">
        <v>3370</v>
      </c>
      <c r="C1975" s="64">
        <v>0</v>
      </c>
      <c r="D1975" s="64">
        <v>91975</v>
      </c>
    </row>
    <row r="1976" spans="1:4" x14ac:dyDescent="0.45">
      <c r="A1976" s="64" t="s">
        <v>31</v>
      </c>
      <c r="B1976" s="64" t="s">
        <v>3371</v>
      </c>
      <c r="C1976" s="64">
        <v>0</v>
      </c>
      <c r="D1976" s="64">
        <v>23420</v>
      </c>
    </row>
    <row r="1977" spans="1:4" x14ac:dyDescent="0.45">
      <c r="A1977" s="64" t="s">
        <v>31</v>
      </c>
      <c r="B1977" s="64" t="s">
        <v>3372</v>
      </c>
      <c r="C1977" s="64">
        <v>0</v>
      </c>
      <c r="D1977" s="64">
        <v>93037</v>
      </c>
    </row>
    <row r="1978" spans="1:4" x14ac:dyDescent="0.45">
      <c r="A1978" s="64" t="s">
        <v>31</v>
      </c>
      <c r="B1978" s="64" t="s">
        <v>3373</v>
      </c>
      <c r="C1978" s="64">
        <v>9686</v>
      </c>
      <c r="D1978" s="64">
        <v>10840</v>
      </c>
    </row>
    <row r="1979" spans="1:4" x14ac:dyDescent="0.45">
      <c r="A1979" s="64" t="s">
        <v>31</v>
      </c>
      <c r="B1979" s="64" t="s">
        <v>3374</v>
      </c>
      <c r="C1979" s="64">
        <v>9677</v>
      </c>
      <c r="D1979" s="64">
        <v>10274</v>
      </c>
    </row>
    <row r="1980" spans="1:4" x14ac:dyDescent="0.45">
      <c r="A1980" s="64" t="s">
        <v>31</v>
      </c>
      <c r="B1980" s="64" t="s">
        <v>3375</v>
      </c>
      <c r="C1980" s="64">
        <v>5953</v>
      </c>
      <c r="D1980" s="64">
        <v>7928</v>
      </c>
    </row>
    <row r="1981" spans="1:4" x14ac:dyDescent="0.45">
      <c r="A1981" s="64" t="s">
        <v>31</v>
      </c>
      <c r="B1981" s="64" t="s">
        <v>3376</v>
      </c>
      <c r="C1981" s="64">
        <v>9273</v>
      </c>
      <c r="D1981" s="64">
        <v>10377</v>
      </c>
    </row>
    <row r="1982" spans="1:4" x14ac:dyDescent="0.45">
      <c r="A1982" s="64" t="s">
        <v>31</v>
      </c>
      <c r="B1982" s="64" t="s">
        <v>3377</v>
      </c>
      <c r="C1982" s="64">
        <v>9480</v>
      </c>
      <c r="D1982" s="64">
        <v>9722</v>
      </c>
    </row>
    <row r="1983" spans="1:4" x14ac:dyDescent="0.45">
      <c r="A1983" s="64" t="s">
        <v>31</v>
      </c>
      <c r="B1983" s="64" t="s">
        <v>3378</v>
      </c>
      <c r="C1983" s="64">
        <v>7120</v>
      </c>
      <c r="D1983" s="64">
        <v>6131</v>
      </c>
    </row>
    <row r="1984" spans="1:4" x14ac:dyDescent="0.45">
      <c r="A1984" s="64" t="s">
        <v>31</v>
      </c>
      <c r="B1984" s="64" t="s">
        <v>3379</v>
      </c>
      <c r="C1984" s="64">
        <v>7608</v>
      </c>
      <c r="D1984" s="64">
        <v>6341</v>
      </c>
    </row>
    <row r="1985" spans="1:4" x14ac:dyDescent="0.45">
      <c r="A1985" s="64" t="s">
        <v>31</v>
      </c>
      <c r="B1985" s="64" t="s">
        <v>3380</v>
      </c>
      <c r="C1985" s="64">
        <v>0</v>
      </c>
      <c r="D1985" s="64">
        <v>15871</v>
      </c>
    </row>
    <row r="1986" spans="1:4" x14ac:dyDescent="0.45">
      <c r="A1986" s="64" t="s">
        <v>31</v>
      </c>
      <c r="B1986" s="64" t="s">
        <v>3381</v>
      </c>
      <c r="C1986" s="64">
        <v>6315</v>
      </c>
      <c r="D1986" s="64">
        <v>5641</v>
      </c>
    </row>
    <row r="1987" spans="1:4" x14ac:dyDescent="0.45">
      <c r="A1987" s="64" t="s">
        <v>31</v>
      </c>
      <c r="B1987" s="64" t="s">
        <v>3382</v>
      </c>
      <c r="C1987" s="64">
        <v>0</v>
      </c>
      <c r="D1987" s="64">
        <v>10692</v>
      </c>
    </row>
    <row r="1988" spans="1:4" x14ac:dyDescent="0.45">
      <c r="A1988" s="64" t="s">
        <v>31</v>
      </c>
      <c r="B1988" s="64" t="s">
        <v>3383</v>
      </c>
      <c r="C1988" s="64">
        <v>10647</v>
      </c>
      <c r="D1988" s="64">
        <v>9263</v>
      </c>
    </row>
    <row r="1989" spans="1:4" x14ac:dyDescent="0.45">
      <c r="A1989" s="64" t="s">
        <v>31</v>
      </c>
      <c r="B1989" s="64" t="s">
        <v>3384</v>
      </c>
      <c r="C1989" s="64">
        <v>8796</v>
      </c>
      <c r="D1989" s="64">
        <v>9498</v>
      </c>
    </row>
    <row r="1990" spans="1:4" x14ac:dyDescent="0.45">
      <c r="A1990" s="64" t="s">
        <v>31</v>
      </c>
      <c r="B1990" s="64" t="s">
        <v>3385</v>
      </c>
      <c r="C1990" s="64">
        <v>10393</v>
      </c>
      <c r="D1990" s="64">
        <v>5950</v>
      </c>
    </row>
    <row r="1991" spans="1:4" x14ac:dyDescent="0.45">
      <c r="A1991" s="64" t="s">
        <v>31</v>
      </c>
      <c r="B1991" s="64" t="s">
        <v>3386</v>
      </c>
      <c r="C1991" s="64">
        <v>12929</v>
      </c>
      <c r="D1991" s="64">
        <v>10318</v>
      </c>
    </row>
    <row r="1992" spans="1:4" x14ac:dyDescent="0.45">
      <c r="A1992" s="64" t="s">
        <v>31</v>
      </c>
      <c r="B1992" s="64" t="s">
        <v>3387</v>
      </c>
      <c r="C1992" s="64">
        <v>6529</v>
      </c>
      <c r="D1992" s="64">
        <v>7137</v>
      </c>
    </row>
    <row r="1993" spans="1:4" x14ac:dyDescent="0.45">
      <c r="A1993" s="64" t="s">
        <v>31</v>
      </c>
      <c r="B1993" s="64" t="s">
        <v>3388</v>
      </c>
      <c r="C1993" s="64">
        <v>7878</v>
      </c>
      <c r="D1993" s="64">
        <v>10259</v>
      </c>
    </row>
    <row r="1994" spans="1:4" x14ac:dyDescent="0.45">
      <c r="A1994" s="64" t="s">
        <v>31</v>
      </c>
      <c r="B1994" s="64" t="s">
        <v>3389</v>
      </c>
      <c r="C1994" s="64">
        <v>7061</v>
      </c>
      <c r="D1994" s="64">
        <v>7262</v>
      </c>
    </row>
    <row r="1995" spans="1:4" x14ac:dyDescent="0.45">
      <c r="A1995" s="64" t="s">
        <v>31</v>
      </c>
      <c r="B1995" s="64" t="s">
        <v>3390</v>
      </c>
      <c r="C1995" s="64">
        <v>4078</v>
      </c>
      <c r="D1995" s="64">
        <v>4143</v>
      </c>
    </row>
    <row r="1996" spans="1:4" x14ac:dyDescent="0.45">
      <c r="A1996" s="64" t="s">
        <v>31</v>
      </c>
      <c r="B1996" s="64" t="s">
        <v>3391</v>
      </c>
      <c r="C1996" s="64">
        <v>15070</v>
      </c>
      <c r="D1996" s="64">
        <v>13705</v>
      </c>
    </row>
    <row r="1997" spans="1:4" x14ac:dyDescent="0.45">
      <c r="A1997" s="64" t="s">
        <v>31</v>
      </c>
      <c r="B1997" s="64" t="s">
        <v>3392</v>
      </c>
      <c r="C1997" s="64">
        <v>12348</v>
      </c>
      <c r="D1997" s="64">
        <v>12823</v>
      </c>
    </row>
    <row r="1998" spans="1:4" x14ac:dyDescent="0.45">
      <c r="A1998" s="64" t="s">
        <v>31</v>
      </c>
      <c r="B1998" s="64" t="s">
        <v>3393</v>
      </c>
      <c r="C1998" s="64">
        <v>8451</v>
      </c>
      <c r="D1998" s="64">
        <v>8849</v>
      </c>
    </row>
    <row r="1999" spans="1:4" x14ac:dyDescent="0.45">
      <c r="A1999" s="64" t="s">
        <v>31</v>
      </c>
      <c r="B1999" s="64" t="s">
        <v>3394</v>
      </c>
      <c r="C1999" s="64">
        <v>6768</v>
      </c>
      <c r="D1999" s="64">
        <v>7110</v>
      </c>
    </row>
    <row r="2000" spans="1:4" x14ac:dyDescent="0.45">
      <c r="A2000" s="64" t="s">
        <v>33</v>
      </c>
      <c r="B2000" s="64" t="s">
        <v>3395</v>
      </c>
      <c r="C2000" s="64">
        <v>112311</v>
      </c>
      <c r="D2000" s="64">
        <v>107316</v>
      </c>
    </row>
    <row r="2001" spans="1:4" x14ac:dyDescent="0.45">
      <c r="A2001" s="64" t="s">
        <v>33</v>
      </c>
      <c r="B2001" s="64" t="s">
        <v>3396</v>
      </c>
      <c r="C2001" s="64">
        <v>379845</v>
      </c>
      <c r="D2001" s="64">
        <v>347549</v>
      </c>
    </row>
    <row r="2002" spans="1:4" x14ac:dyDescent="0.45">
      <c r="A2002" s="64" t="s">
        <v>33</v>
      </c>
      <c r="B2002" s="64" t="s">
        <v>2583</v>
      </c>
      <c r="C2002" s="64">
        <v>43936</v>
      </c>
      <c r="D2002" s="64">
        <v>35805</v>
      </c>
    </row>
    <row r="2003" spans="1:4" x14ac:dyDescent="0.45">
      <c r="A2003" s="64" t="s">
        <v>33</v>
      </c>
      <c r="B2003" s="64" t="s">
        <v>3397</v>
      </c>
      <c r="C2003" s="64">
        <v>40103</v>
      </c>
      <c r="D2003" s="64">
        <v>38213</v>
      </c>
    </row>
    <row r="2004" spans="1:4" x14ac:dyDescent="0.45">
      <c r="A2004" s="64" t="s">
        <v>33</v>
      </c>
      <c r="B2004" s="64" t="s">
        <v>3398</v>
      </c>
      <c r="C2004" s="64">
        <v>425817</v>
      </c>
      <c r="D2004" s="64">
        <v>400520</v>
      </c>
    </row>
    <row r="2005" spans="1:4" x14ac:dyDescent="0.45">
      <c r="A2005" s="64" t="s">
        <v>33</v>
      </c>
      <c r="B2005" s="64" t="s">
        <v>3399</v>
      </c>
      <c r="C2005" s="64">
        <v>92637</v>
      </c>
      <c r="D2005" s="64">
        <v>80726</v>
      </c>
    </row>
    <row r="2006" spans="1:4" x14ac:dyDescent="0.45">
      <c r="A2006" s="64" t="s">
        <v>33</v>
      </c>
      <c r="B2006" s="64" t="s">
        <v>3400</v>
      </c>
      <c r="C2006" s="64">
        <v>28645</v>
      </c>
      <c r="D2006" s="64">
        <v>17565</v>
      </c>
    </row>
    <row r="2007" spans="1:4" x14ac:dyDescent="0.45">
      <c r="A2007" s="64" t="s">
        <v>33</v>
      </c>
      <c r="B2007" s="64" t="s">
        <v>3401</v>
      </c>
      <c r="C2007" s="64">
        <v>20743</v>
      </c>
      <c r="D2007" s="64">
        <v>19496</v>
      </c>
    </row>
    <row r="2008" spans="1:4" x14ac:dyDescent="0.45">
      <c r="A2008" s="64" t="s">
        <v>33</v>
      </c>
      <c r="B2008" s="64" t="s">
        <v>3402</v>
      </c>
      <c r="C2008" s="64">
        <v>95994</v>
      </c>
      <c r="D2008" s="64">
        <v>91490</v>
      </c>
    </row>
    <row r="2009" spans="1:4" x14ac:dyDescent="0.45">
      <c r="A2009" s="64" t="s">
        <v>33</v>
      </c>
      <c r="B2009" s="64" t="s">
        <v>3403</v>
      </c>
      <c r="C2009" s="64">
        <v>31553</v>
      </c>
      <c r="D2009" s="64">
        <v>26108</v>
      </c>
    </row>
    <row r="2010" spans="1:4" x14ac:dyDescent="0.45">
      <c r="A2010" s="64" t="s">
        <v>33</v>
      </c>
      <c r="B2010" s="64" t="s">
        <v>3404</v>
      </c>
      <c r="C2010" s="64">
        <v>73975</v>
      </c>
      <c r="D2010" s="64">
        <v>69478</v>
      </c>
    </row>
    <row r="2011" spans="1:4" x14ac:dyDescent="0.45">
      <c r="A2011" s="64" t="s">
        <v>33</v>
      </c>
      <c r="B2011" s="64" t="s">
        <v>3405</v>
      </c>
      <c r="C2011" s="64">
        <v>647057</v>
      </c>
      <c r="D2011" s="64">
        <v>549510</v>
      </c>
    </row>
    <row r="2012" spans="1:4" x14ac:dyDescent="0.45">
      <c r="A2012" s="64" t="s">
        <v>33</v>
      </c>
      <c r="B2012" s="64" t="s">
        <v>3406</v>
      </c>
      <c r="C2012" s="64">
        <v>56380</v>
      </c>
      <c r="D2012" s="64">
        <v>51170</v>
      </c>
    </row>
    <row r="2013" spans="1:4" x14ac:dyDescent="0.45">
      <c r="A2013" s="64" t="s">
        <v>33</v>
      </c>
      <c r="B2013" s="64" t="s">
        <v>3407</v>
      </c>
      <c r="C2013" s="64">
        <v>42822</v>
      </c>
      <c r="D2013" s="64">
        <v>40575</v>
      </c>
    </row>
    <row r="2014" spans="1:4" x14ac:dyDescent="0.45">
      <c r="A2014" s="64" t="s">
        <v>33</v>
      </c>
      <c r="B2014" s="64" t="s">
        <v>1246</v>
      </c>
      <c r="C2014" s="64">
        <v>37105</v>
      </c>
      <c r="D2014" s="64">
        <v>33203</v>
      </c>
    </row>
    <row r="2015" spans="1:4" x14ac:dyDescent="0.45">
      <c r="A2015" s="64" t="s">
        <v>33</v>
      </c>
      <c r="B2015" s="64" t="s">
        <v>372</v>
      </c>
      <c r="C2015" s="64">
        <v>1193167</v>
      </c>
      <c r="D2015" s="64">
        <v>892483</v>
      </c>
    </row>
    <row r="2016" spans="1:4" x14ac:dyDescent="0.45">
      <c r="A2016" s="64" t="s">
        <v>33</v>
      </c>
      <c r="B2016" s="64" t="s">
        <v>3408</v>
      </c>
      <c r="C2016" s="64">
        <v>36118</v>
      </c>
      <c r="D2016" s="64">
        <v>30876</v>
      </c>
    </row>
    <row r="2017" spans="1:4" x14ac:dyDescent="0.45">
      <c r="A2017" s="64" t="s">
        <v>33</v>
      </c>
      <c r="B2017" s="64" t="s">
        <v>3409</v>
      </c>
      <c r="C2017" s="64">
        <v>44594</v>
      </c>
      <c r="D2017" s="64">
        <v>39502</v>
      </c>
    </row>
    <row r="2018" spans="1:4" x14ac:dyDescent="0.45">
      <c r="A2018" s="64" t="s">
        <v>33</v>
      </c>
      <c r="B2018" s="64" t="s">
        <v>3410</v>
      </c>
      <c r="C2018" s="64">
        <v>89452</v>
      </c>
      <c r="D2018" s="64">
        <v>89995</v>
      </c>
    </row>
    <row r="2019" spans="1:4" x14ac:dyDescent="0.45">
      <c r="A2019" s="64" t="s">
        <v>33</v>
      </c>
      <c r="B2019" s="64" t="s">
        <v>3411</v>
      </c>
      <c r="C2019" s="64">
        <v>54415</v>
      </c>
      <c r="D2019" s="64">
        <v>51334</v>
      </c>
    </row>
    <row r="2020" spans="1:4" x14ac:dyDescent="0.45">
      <c r="A2020" s="64" t="s">
        <v>33</v>
      </c>
      <c r="B2020" s="64" t="s">
        <v>3412</v>
      </c>
      <c r="C2020" s="64">
        <v>118722</v>
      </c>
      <c r="D2020" s="64">
        <v>104785</v>
      </c>
    </row>
    <row r="2021" spans="1:4" x14ac:dyDescent="0.45">
      <c r="A2021" s="64" t="s">
        <v>33</v>
      </c>
      <c r="B2021" s="64" t="s">
        <v>3413</v>
      </c>
      <c r="C2021" s="64">
        <v>68846</v>
      </c>
      <c r="D2021" s="64">
        <v>57365</v>
      </c>
    </row>
    <row r="2022" spans="1:4" x14ac:dyDescent="0.45">
      <c r="A2022" s="64" t="s">
        <v>33</v>
      </c>
      <c r="B2022" s="64" t="s">
        <v>1039</v>
      </c>
      <c r="C2022" s="64">
        <v>60565</v>
      </c>
      <c r="D2022" s="64">
        <v>56903</v>
      </c>
    </row>
    <row r="2023" spans="1:4" x14ac:dyDescent="0.45">
      <c r="A2023" s="64" t="s">
        <v>33</v>
      </c>
      <c r="B2023" s="64" t="s">
        <v>3414</v>
      </c>
      <c r="C2023" s="64">
        <v>91845</v>
      </c>
      <c r="D2023" s="64">
        <v>85213</v>
      </c>
    </row>
    <row r="2024" spans="1:4" x14ac:dyDescent="0.45">
      <c r="A2024" s="64" t="s">
        <v>33</v>
      </c>
      <c r="B2024" s="64" t="s">
        <v>3415</v>
      </c>
      <c r="C2024" s="64">
        <v>709665</v>
      </c>
      <c r="D2024" s="64">
        <v>621427</v>
      </c>
    </row>
    <row r="2025" spans="1:4" x14ac:dyDescent="0.45">
      <c r="A2025" s="64" t="s">
        <v>33</v>
      </c>
      <c r="B2025" s="64" t="s">
        <v>3416</v>
      </c>
      <c r="C2025" s="64">
        <v>24416</v>
      </c>
      <c r="D2025" s="64">
        <v>16950</v>
      </c>
    </row>
    <row r="2026" spans="1:4" x14ac:dyDescent="0.45">
      <c r="A2026" s="64" t="s">
        <v>33</v>
      </c>
      <c r="B2026" s="64" t="s">
        <v>3417</v>
      </c>
      <c r="C2026" s="64">
        <v>18453</v>
      </c>
      <c r="D2026" s="64">
        <v>17886</v>
      </c>
    </row>
    <row r="2027" spans="1:4" x14ac:dyDescent="0.45">
      <c r="A2027" s="64" t="s">
        <v>33</v>
      </c>
      <c r="B2027" s="64" t="s">
        <v>3418</v>
      </c>
      <c r="C2027" s="64">
        <v>18561</v>
      </c>
      <c r="D2027" s="64">
        <v>17509</v>
      </c>
    </row>
    <row r="2028" spans="1:4" x14ac:dyDescent="0.45">
      <c r="A2028" s="64" t="s">
        <v>33</v>
      </c>
      <c r="B2028" s="64" t="s">
        <v>3419</v>
      </c>
      <c r="C2028" s="64">
        <v>187421</v>
      </c>
      <c r="D2028" s="64">
        <v>187564</v>
      </c>
    </row>
    <row r="2029" spans="1:4" x14ac:dyDescent="0.45">
      <c r="A2029" s="64" t="s">
        <v>33</v>
      </c>
      <c r="B2029" s="64" t="s">
        <v>3420</v>
      </c>
      <c r="C2029" s="64">
        <v>146709</v>
      </c>
      <c r="D2029" s="64">
        <v>138196</v>
      </c>
    </row>
    <row r="2030" spans="1:4" x14ac:dyDescent="0.45">
      <c r="A2030" s="64" t="s">
        <v>33</v>
      </c>
      <c r="B2030" s="64" t="s">
        <v>3421</v>
      </c>
      <c r="C2030" s="64">
        <v>14923</v>
      </c>
      <c r="D2030" s="64">
        <v>13433</v>
      </c>
    </row>
    <row r="2031" spans="1:4" x14ac:dyDescent="0.45">
      <c r="A2031" s="64" t="s">
        <v>33</v>
      </c>
      <c r="B2031" s="64" t="s">
        <v>3422</v>
      </c>
      <c r="C2031" s="64">
        <v>36025</v>
      </c>
      <c r="D2031" s="64">
        <v>31207</v>
      </c>
    </row>
    <row r="2032" spans="1:4" x14ac:dyDescent="0.45">
      <c r="A2032" s="64" t="s">
        <v>33</v>
      </c>
      <c r="B2032" s="64" t="s">
        <v>3423</v>
      </c>
      <c r="C2032" s="64">
        <v>67431</v>
      </c>
      <c r="D2032" s="64">
        <v>62972</v>
      </c>
    </row>
    <row r="2033" spans="1:4" x14ac:dyDescent="0.45">
      <c r="A2033" s="64" t="s">
        <v>33</v>
      </c>
      <c r="B2033" s="64" t="s">
        <v>3424</v>
      </c>
      <c r="C2033" s="64">
        <v>97551</v>
      </c>
      <c r="D2033" s="64">
        <v>91110</v>
      </c>
    </row>
    <row r="2034" spans="1:4" x14ac:dyDescent="0.45">
      <c r="A2034" s="64" t="s">
        <v>33</v>
      </c>
      <c r="B2034" s="64" t="s">
        <v>539</v>
      </c>
      <c r="C2034" s="64">
        <v>320379</v>
      </c>
      <c r="D2034" s="64">
        <v>289450</v>
      </c>
    </row>
    <row r="2035" spans="1:4" x14ac:dyDescent="0.45">
      <c r="A2035" s="64" t="s">
        <v>33</v>
      </c>
      <c r="B2035" s="64" t="s">
        <v>3425</v>
      </c>
      <c r="C2035" s="64">
        <v>19776</v>
      </c>
      <c r="D2035" s="64">
        <v>17719</v>
      </c>
    </row>
    <row r="2036" spans="1:4" x14ac:dyDescent="0.45">
      <c r="A2036" s="64" t="s">
        <v>33</v>
      </c>
      <c r="B2036" s="64" t="s">
        <v>3426</v>
      </c>
      <c r="C2036" s="64">
        <v>18759</v>
      </c>
      <c r="D2036" s="64">
        <v>17635</v>
      </c>
    </row>
    <row r="2037" spans="1:4" x14ac:dyDescent="0.45">
      <c r="A2037" s="64" t="s">
        <v>33</v>
      </c>
      <c r="B2037" s="64" t="s">
        <v>3427</v>
      </c>
      <c r="C2037" s="64">
        <v>5158</v>
      </c>
      <c r="D2037" s="64">
        <v>4711</v>
      </c>
    </row>
    <row r="2038" spans="1:4" x14ac:dyDescent="0.45">
      <c r="A2038" s="64" t="s">
        <v>33</v>
      </c>
      <c r="B2038" s="64" t="s">
        <v>701</v>
      </c>
      <c r="C2038" s="64">
        <v>57889</v>
      </c>
      <c r="D2038" s="64">
        <v>48428</v>
      </c>
    </row>
    <row r="2039" spans="1:4" x14ac:dyDescent="0.45">
      <c r="A2039" s="64" t="s">
        <v>33</v>
      </c>
      <c r="B2039" s="64" t="s">
        <v>3428</v>
      </c>
      <c r="C2039" s="64">
        <v>55139</v>
      </c>
      <c r="D2039" s="64">
        <v>46229</v>
      </c>
    </row>
    <row r="2040" spans="1:4" x14ac:dyDescent="0.45">
      <c r="A2040" s="64" t="s">
        <v>33</v>
      </c>
      <c r="B2040" s="64" t="s">
        <v>3429</v>
      </c>
      <c r="C2040" s="64">
        <v>72783</v>
      </c>
      <c r="D2040" s="64">
        <v>60865</v>
      </c>
    </row>
    <row r="2041" spans="1:4" x14ac:dyDescent="0.45">
      <c r="A2041" s="64" t="s">
        <v>33</v>
      </c>
      <c r="B2041" s="64" t="s">
        <v>3430</v>
      </c>
      <c r="C2041" s="64">
        <v>50287</v>
      </c>
      <c r="D2041" s="64">
        <v>44401</v>
      </c>
    </row>
    <row r="2042" spans="1:4" x14ac:dyDescent="0.45">
      <c r="A2042" s="64" t="s">
        <v>33</v>
      </c>
      <c r="B2042" s="64" t="s">
        <v>3431</v>
      </c>
      <c r="C2042" s="64">
        <v>15713</v>
      </c>
      <c r="D2042" s="64">
        <v>10414</v>
      </c>
    </row>
    <row r="2043" spans="1:4" x14ac:dyDescent="0.45">
      <c r="A2043" s="64" t="s">
        <v>33</v>
      </c>
      <c r="B2043" s="64" t="s">
        <v>3432</v>
      </c>
      <c r="C2043" s="64">
        <v>25791</v>
      </c>
      <c r="D2043" s="64">
        <v>23366</v>
      </c>
    </row>
    <row r="2044" spans="1:4" x14ac:dyDescent="0.45">
      <c r="A2044" s="64" t="s">
        <v>33</v>
      </c>
      <c r="B2044" s="64" t="s">
        <v>3433</v>
      </c>
      <c r="C2044" s="64">
        <v>36463</v>
      </c>
      <c r="D2044" s="64">
        <v>34397</v>
      </c>
    </row>
    <row r="2045" spans="1:4" x14ac:dyDescent="0.45">
      <c r="A2045" s="64" t="s">
        <v>33</v>
      </c>
      <c r="B2045" s="64" t="s">
        <v>3434</v>
      </c>
      <c r="C2045" s="64">
        <v>21059</v>
      </c>
      <c r="D2045" s="64">
        <v>21426</v>
      </c>
    </row>
    <row r="2046" spans="1:4" x14ac:dyDescent="0.45">
      <c r="A2046" s="64" t="s">
        <v>33</v>
      </c>
      <c r="B2046" s="64" t="s">
        <v>3435</v>
      </c>
      <c r="C2046" s="64">
        <v>49450</v>
      </c>
      <c r="D2046" s="64">
        <v>42204</v>
      </c>
    </row>
    <row r="2047" spans="1:4" x14ac:dyDescent="0.45">
      <c r="A2047" s="64" t="s">
        <v>33</v>
      </c>
      <c r="B2047" s="64" t="s">
        <v>3436</v>
      </c>
      <c r="C2047" s="64">
        <v>54493</v>
      </c>
      <c r="D2047" s="64">
        <v>48028</v>
      </c>
    </row>
    <row r="2048" spans="1:4" x14ac:dyDescent="0.45">
      <c r="A2048" s="64" t="s">
        <v>33</v>
      </c>
      <c r="B2048" s="64" t="s">
        <v>3437</v>
      </c>
      <c r="C2048" s="64">
        <v>30997</v>
      </c>
      <c r="D2048" s="64">
        <v>30340</v>
      </c>
    </row>
    <row r="2049" spans="1:4" x14ac:dyDescent="0.45">
      <c r="A2049" s="64" t="s">
        <v>33</v>
      </c>
      <c r="B2049" s="64" t="s">
        <v>1832</v>
      </c>
      <c r="C2049" s="64">
        <v>19288</v>
      </c>
      <c r="D2049" s="64">
        <v>15878</v>
      </c>
    </row>
    <row r="2050" spans="1:4" x14ac:dyDescent="0.45">
      <c r="A2050" s="64" t="s">
        <v>33</v>
      </c>
      <c r="B2050" s="64" t="s">
        <v>3438</v>
      </c>
      <c r="C2050" s="64">
        <v>28781</v>
      </c>
      <c r="D2050" s="64">
        <v>24793</v>
      </c>
    </row>
    <row r="2051" spans="1:4" x14ac:dyDescent="0.45">
      <c r="A2051" s="64" t="s">
        <v>33</v>
      </c>
      <c r="B2051" s="64" t="s">
        <v>3439</v>
      </c>
      <c r="C2051" s="64">
        <v>30827</v>
      </c>
      <c r="D2051" s="64">
        <v>24372</v>
      </c>
    </row>
    <row r="2052" spans="1:4" x14ac:dyDescent="0.45">
      <c r="A2052" s="64" t="s">
        <v>33</v>
      </c>
      <c r="B2052" s="64" t="s">
        <v>3440</v>
      </c>
      <c r="C2052" s="64">
        <v>35375</v>
      </c>
      <c r="D2052" s="64">
        <v>33625</v>
      </c>
    </row>
    <row r="2053" spans="1:4" x14ac:dyDescent="0.45">
      <c r="A2053" s="64" t="s">
        <v>33</v>
      </c>
      <c r="B2053" s="64" t="s">
        <v>3441</v>
      </c>
      <c r="C2053" s="64">
        <v>33741</v>
      </c>
      <c r="D2053" s="64">
        <v>29951</v>
      </c>
    </row>
    <row r="2054" spans="1:4" x14ac:dyDescent="0.45">
      <c r="A2054" s="64" t="s">
        <v>33</v>
      </c>
      <c r="B2054" s="64" t="s">
        <v>3442</v>
      </c>
      <c r="C2054" s="64">
        <v>20417</v>
      </c>
      <c r="D2054" s="64">
        <v>18338</v>
      </c>
    </row>
    <row r="2055" spans="1:4" x14ac:dyDescent="0.45">
      <c r="A2055" s="64" t="s">
        <v>33</v>
      </c>
      <c r="B2055" s="64" t="s">
        <v>3443</v>
      </c>
      <c r="C2055" s="64">
        <v>375559</v>
      </c>
      <c r="D2055" s="64">
        <v>341755</v>
      </c>
    </row>
    <row r="2056" spans="1:4" x14ac:dyDescent="0.45">
      <c r="A2056" s="64" t="s">
        <v>33</v>
      </c>
      <c r="B2056" s="64" t="s">
        <v>3444</v>
      </c>
      <c r="C2056" s="64">
        <v>44767</v>
      </c>
      <c r="D2056" s="64">
        <v>39178</v>
      </c>
    </row>
    <row r="2057" spans="1:4" x14ac:dyDescent="0.45">
      <c r="A2057" s="64" t="s">
        <v>33</v>
      </c>
      <c r="B2057" s="64" t="s">
        <v>3445</v>
      </c>
      <c r="C2057" s="64">
        <v>46767</v>
      </c>
      <c r="D2057" s="64">
        <v>42436</v>
      </c>
    </row>
    <row r="2058" spans="1:4" x14ac:dyDescent="0.45">
      <c r="A2058" s="64" t="s">
        <v>33</v>
      </c>
      <c r="B2058" s="64" t="s">
        <v>3446</v>
      </c>
      <c r="C2058" s="64">
        <v>11214</v>
      </c>
      <c r="D2058" s="64">
        <v>11754</v>
      </c>
    </row>
    <row r="2059" spans="1:4" x14ac:dyDescent="0.45">
      <c r="A2059" s="64" t="s">
        <v>33</v>
      </c>
      <c r="B2059" s="64" t="s">
        <v>3447</v>
      </c>
      <c r="C2059" s="64">
        <v>31071</v>
      </c>
      <c r="D2059" s="64">
        <v>30120</v>
      </c>
    </row>
    <row r="2060" spans="1:4" x14ac:dyDescent="0.45">
      <c r="A2060" s="64" t="s">
        <v>33</v>
      </c>
      <c r="B2060" s="64" t="s">
        <v>3448</v>
      </c>
      <c r="C2060" s="64">
        <v>26602</v>
      </c>
      <c r="D2060" s="64">
        <v>23694</v>
      </c>
    </row>
    <row r="2061" spans="1:4" x14ac:dyDescent="0.45">
      <c r="A2061" s="64" t="s">
        <v>33</v>
      </c>
      <c r="B2061" s="64" t="s">
        <v>3449</v>
      </c>
      <c r="C2061" s="64">
        <v>54152</v>
      </c>
      <c r="D2061" s="64">
        <v>42468</v>
      </c>
    </row>
    <row r="2062" spans="1:4" x14ac:dyDescent="0.45">
      <c r="A2062" s="64" t="s">
        <v>33</v>
      </c>
      <c r="B2062" s="64" t="s">
        <v>3450</v>
      </c>
      <c r="C2062" s="64">
        <v>27185</v>
      </c>
      <c r="D2062" s="64">
        <v>25357</v>
      </c>
    </row>
    <row r="2063" spans="1:4" x14ac:dyDescent="0.45">
      <c r="A2063" s="64" t="s">
        <v>33</v>
      </c>
      <c r="B2063" s="64" t="s">
        <v>3451</v>
      </c>
      <c r="C2063" s="64">
        <v>49891</v>
      </c>
      <c r="D2063" s="64">
        <v>40428</v>
      </c>
    </row>
    <row r="2064" spans="1:4" x14ac:dyDescent="0.45">
      <c r="A2064" s="64" t="s">
        <v>33</v>
      </c>
      <c r="B2064" s="64" t="s">
        <v>1843</v>
      </c>
      <c r="C2064" s="64">
        <v>27745</v>
      </c>
      <c r="D2064" s="64">
        <v>22325</v>
      </c>
    </row>
    <row r="2065" spans="1:4" x14ac:dyDescent="0.45">
      <c r="A2065" s="64" t="s">
        <v>33</v>
      </c>
      <c r="B2065" s="64" t="s">
        <v>3452</v>
      </c>
      <c r="C2065" s="64">
        <v>33562</v>
      </c>
      <c r="D2065" s="64">
        <v>28492</v>
      </c>
    </row>
    <row r="2066" spans="1:4" x14ac:dyDescent="0.45">
      <c r="A2066" s="64" t="s">
        <v>33</v>
      </c>
      <c r="B2066" s="64" t="s">
        <v>3453</v>
      </c>
      <c r="C2066" s="64">
        <v>21293</v>
      </c>
      <c r="D2066" s="64">
        <v>19347</v>
      </c>
    </row>
    <row r="2067" spans="1:4" x14ac:dyDescent="0.45">
      <c r="A2067" s="64" t="s">
        <v>33</v>
      </c>
      <c r="B2067" s="64" t="s">
        <v>3454</v>
      </c>
      <c r="C2067" s="64">
        <v>132813</v>
      </c>
      <c r="D2067" s="64">
        <v>120902</v>
      </c>
    </row>
    <row r="2068" spans="1:4" x14ac:dyDescent="0.45">
      <c r="A2068" s="64" t="s">
        <v>33</v>
      </c>
      <c r="B2068" s="64" t="s">
        <v>3455</v>
      </c>
      <c r="C2068" s="64">
        <v>12442373</v>
      </c>
      <c r="D2068" s="64">
        <v>16434386</v>
      </c>
    </row>
    <row r="2069" spans="1:4" x14ac:dyDescent="0.45">
      <c r="A2069" s="64" t="s">
        <v>33</v>
      </c>
      <c r="B2069" s="64" t="s">
        <v>3456</v>
      </c>
      <c r="C2069" s="64">
        <v>27433</v>
      </c>
      <c r="D2069" s="64">
        <v>23339</v>
      </c>
    </row>
    <row r="2070" spans="1:4" x14ac:dyDescent="0.45">
      <c r="A2070" s="64" t="s">
        <v>33</v>
      </c>
      <c r="B2070" s="64" t="s">
        <v>3457</v>
      </c>
      <c r="C2070" s="64">
        <v>101805</v>
      </c>
      <c r="D2070" s="64">
        <v>92342</v>
      </c>
    </row>
    <row r="2071" spans="1:4" x14ac:dyDescent="0.45">
      <c r="A2071" s="64" t="s">
        <v>33</v>
      </c>
      <c r="B2071" s="64" t="s">
        <v>3458</v>
      </c>
      <c r="C2071" s="64">
        <v>85103</v>
      </c>
      <c r="D2071" s="64">
        <v>69432</v>
      </c>
    </row>
    <row r="2072" spans="1:4" x14ac:dyDescent="0.45">
      <c r="A2072" s="64" t="s">
        <v>33</v>
      </c>
      <c r="B2072" s="64" t="s">
        <v>3459</v>
      </c>
      <c r="C2072" s="64">
        <v>287353</v>
      </c>
      <c r="D2072" s="64">
        <v>285860</v>
      </c>
    </row>
    <row r="2073" spans="1:4" x14ac:dyDescent="0.45">
      <c r="A2073" s="64" t="s">
        <v>33</v>
      </c>
      <c r="B2073" s="64" t="s">
        <v>3460</v>
      </c>
      <c r="C2073" s="64">
        <v>30989</v>
      </c>
      <c r="D2073" s="64">
        <v>31539</v>
      </c>
    </row>
    <row r="2074" spans="1:4" x14ac:dyDescent="0.45">
      <c r="A2074" s="64" t="s">
        <v>33</v>
      </c>
      <c r="B2074" s="64" t="s">
        <v>3461</v>
      </c>
      <c r="C2074" s="64">
        <v>25515</v>
      </c>
      <c r="D2074" s="64">
        <v>21592</v>
      </c>
    </row>
    <row r="2075" spans="1:4" x14ac:dyDescent="0.45">
      <c r="A2075" s="64" t="s">
        <v>33</v>
      </c>
      <c r="B2075" s="64" t="s">
        <v>3462</v>
      </c>
      <c r="C2075" s="64">
        <v>460228</v>
      </c>
      <c r="D2075" s="64">
        <v>368618</v>
      </c>
    </row>
    <row r="2076" spans="1:4" x14ac:dyDescent="0.45">
      <c r="A2076" s="64" t="s">
        <v>33</v>
      </c>
      <c r="B2076" s="64" t="s">
        <v>3462</v>
      </c>
      <c r="C2076" s="64">
        <v>28276</v>
      </c>
      <c r="D2076" s="64">
        <v>26282</v>
      </c>
    </row>
    <row r="2077" spans="1:4" x14ac:dyDescent="0.45">
      <c r="A2077" s="64" t="s">
        <v>33</v>
      </c>
      <c r="B2077" s="64" t="s">
        <v>3463</v>
      </c>
      <c r="C2077" s="64">
        <v>285577</v>
      </c>
      <c r="D2077" s="64">
        <v>235795</v>
      </c>
    </row>
    <row r="2078" spans="1:4" x14ac:dyDescent="0.45">
      <c r="A2078" s="64" t="s">
        <v>33</v>
      </c>
      <c r="B2078" s="64" t="s">
        <v>3464</v>
      </c>
      <c r="C2078" s="64">
        <v>12040</v>
      </c>
      <c r="D2078" s="64">
        <v>11298</v>
      </c>
    </row>
    <row r="2079" spans="1:4" x14ac:dyDescent="0.45">
      <c r="A2079" s="64" t="s">
        <v>33</v>
      </c>
      <c r="B2079" s="64" t="s">
        <v>3465</v>
      </c>
      <c r="C2079" s="64">
        <v>48510</v>
      </c>
      <c r="D2079" s="64">
        <v>43067</v>
      </c>
    </row>
    <row r="2080" spans="1:4" x14ac:dyDescent="0.45">
      <c r="A2080" s="64" t="s">
        <v>33</v>
      </c>
      <c r="B2080" s="64" t="s">
        <v>3466</v>
      </c>
      <c r="C2080" s="64">
        <v>14515</v>
      </c>
      <c r="D2080" s="64">
        <v>12000</v>
      </c>
    </row>
    <row r="2081" spans="1:4" x14ac:dyDescent="0.45">
      <c r="A2081" s="64" t="s">
        <v>33</v>
      </c>
      <c r="B2081" s="64" t="s">
        <v>3467</v>
      </c>
      <c r="C2081" s="64">
        <v>44291</v>
      </c>
      <c r="D2081" s="64">
        <v>38112</v>
      </c>
    </row>
    <row r="2082" spans="1:4" x14ac:dyDescent="0.45">
      <c r="A2082" s="64" t="s">
        <v>33</v>
      </c>
      <c r="B2082" s="64" t="s">
        <v>3468</v>
      </c>
      <c r="C2082" s="64">
        <v>34106</v>
      </c>
      <c r="D2082" s="64">
        <v>23776</v>
      </c>
    </row>
    <row r="2083" spans="1:4" x14ac:dyDescent="0.45">
      <c r="A2083" s="64" t="s">
        <v>33</v>
      </c>
      <c r="B2083" s="64" t="s">
        <v>3469</v>
      </c>
      <c r="C2083" s="64">
        <v>25713</v>
      </c>
      <c r="D2083" s="64">
        <v>23022</v>
      </c>
    </row>
    <row r="2084" spans="1:4" x14ac:dyDescent="0.45">
      <c r="A2084" s="64" t="s">
        <v>33</v>
      </c>
      <c r="B2084" s="64" t="s">
        <v>3470</v>
      </c>
      <c r="C2084" s="64">
        <v>19578</v>
      </c>
      <c r="D2084" s="64">
        <v>17331</v>
      </c>
    </row>
    <row r="2085" spans="1:4" x14ac:dyDescent="0.45">
      <c r="A2085" s="64" t="s">
        <v>33</v>
      </c>
      <c r="B2085" s="64" t="s">
        <v>3471</v>
      </c>
      <c r="C2085" s="64">
        <v>24784</v>
      </c>
      <c r="D2085" s="64">
        <v>20632</v>
      </c>
    </row>
    <row r="2086" spans="1:4" x14ac:dyDescent="0.45">
      <c r="A2086" s="64" t="s">
        <v>33</v>
      </c>
      <c r="B2086" s="64" t="s">
        <v>3472</v>
      </c>
      <c r="C2086" s="64">
        <v>99250</v>
      </c>
      <c r="D2086" s="64">
        <v>136491</v>
      </c>
    </row>
    <row r="2087" spans="1:4" x14ac:dyDescent="0.45">
      <c r="A2087" s="64" t="s">
        <v>33</v>
      </c>
      <c r="B2087" s="64" t="s">
        <v>3473</v>
      </c>
      <c r="C2087" s="64">
        <v>24843</v>
      </c>
      <c r="D2087" s="64">
        <v>20772</v>
      </c>
    </row>
    <row r="2088" spans="1:4" x14ac:dyDescent="0.45">
      <c r="A2088" s="64" t="s">
        <v>33</v>
      </c>
      <c r="B2088" s="64" t="s">
        <v>3474</v>
      </c>
      <c r="C2088" s="64">
        <v>16398</v>
      </c>
      <c r="D2088" s="64">
        <v>14625</v>
      </c>
    </row>
    <row r="2089" spans="1:4" x14ac:dyDescent="0.45">
      <c r="A2089" s="64" t="s">
        <v>33</v>
      </c>
      <c r="B2089" s="64" t="s">
        <v>3475</v>
      </c>
      <c r="C2089" s="64">
        <v>40759</v>
      </c>
      <c r="D2089" s="64">
        <v>34403</v>
      </c>
    </row>
    <row r="2090" spans="1:4" x14ac:dyDescent="0.45">
      <c r="A2090" s="64" t="s">
        <v>33</v>
      </c>
      <c r="B2090" s="64" t="s">
        <v>3476</v>
      </c>
      <c r="C2090" s="64">
        <v>53879</v>
      </c>
      <c r="D2090" s="64">
        <v>56161</v>
      </c>
    </row>
    <row r="2091" spans="1:4" x14ac:dyDescent="0.45">
      <c r="A2091" s="64" t="s">
        <v>33</v>
      </c>
      <c r="B2091" s="64" t="s">
        <v>3477</v>
      </c>
      <c r="C2091" s="64">
        <v>67907</v>
      </c>
      <c r="D2091" s="64">
        <v>60158</v>
      </c>
    </row>
    <row r="2092" spans="1:4" x14ac:dyDescent="0.45">
      <c r="A2092" s="64" t="s">
        <v>33</v>
      </c>
      <c r="B2092" s="64" t="s">
        <v>3478</v>
      </c>
      <c r="C2092" s="64">
        <v>29663</v>
      </c>
      <c r="D2092" s="64">
        <v>25531</v>
      </c>
    </row>
    <row r="2093" spans="1:4" x14ac:dyDescent="0.45">
      <c r="A2093" s="64" t="s">
        <v>33</v>
      </c>
      <c r="B2093" s="64" t="s">
        <v>3479</v>
      </c>
      <c r="C2093" s="64">
        <v>23199</v>
      </c>
      <c r="D2093" s="64">
        <v>21928</v>
      </c>
    </row>
    <row r="2094" spans="1:4" x14ac:dyDescent="0.45">
      <c r="A2094" s="64" t="s">
        <v>33</v>
      </c>
      <c r="B2094" s="64" t="s">
        <v>3480</v>
      </c>
      <c r="C2094" s="64">
        <v>43267</v>
      </c>
      <c r="D2094" s="64">
        <v>37435</v>
      </c>
    </row>
    <row r="2095" spans="1:4" x14ac:dyDescent="0.45">
      <c r="A2095" s="64" t="s">
        <v>33</v>
      </c>
      <c r="B2095" s="64" t="s">
        <v>3481</v>
      </c>
      <c r="C2095" s="64">
        <v>94191</v>
      </c>
      <c r="D2095" s="64">
        <v>88687</v>
      </c>
    </row>
    <row r="2096" spans="1:4" x14ac:dyDescent="0.45">
      <c r="A2096" s="64" t="s">
        <v>33</v>
      </c>
      <c r="B2096" s="64" t="s">
        <v>3482</v>
      </c>
      <c r="C2096" s="64">
        <v>14659</v>
      </c>
      <c r="D2096" s="64">
        <v>14972</v>
      </c>
    </row>
    <row r="2097" spans="1:4" x14ac:dyDescent="0.45">
      <c r="A2097" s="64" t="s">
        <v>33</v>
      </c>
      <c r="B2097" s="64" t="s">
        <v>3483</v>
      </c>
      <c r="C2097" s="64">
        <v>16892</v>
      </c>
      <c r="D2097" s="64">
        <v>13813</v>
      </c>
    </row>
    <row r="2098" spans="1:4" x14ac:dyDescent="0.45">
      <c r="A2098" s="64" t="s">
        <v>33</v>
      </c>
      <c r="B2098" s="64" t="s">
        <v>3484</v>
      </c>
      <c r="C2098" s="64">
        <v>71141</v>
      </c>
      <c r="D2098" s="64">
        <v>58664</v>
      </c>
    </row>
    <row r="2099" spans="1:4" x14ac:dyDescent="0.45">
      <c r="A2099" s="64" t="s">
        <v>33</v>
      </c>
      <c r="B2099" s="64" t="s">
        <v>3485</v>
      </c>
      <c r="C2099" s="64">
        <v>15749</v>
      </c>
      <c r="D2099" s="64">
        <v>12794</v>
      </c>
    </row>
    <row r="2100" spans="1:4" x14ac:dyDescent="0.45">
      <c r="A2100" s="64" t="s">
        <v>33</v>
      </c>
      <c r="B2100" s="64" t="s">
        <v>3486</v>
      </c>
      <c r="C2100" s="64">
        <v>28454</v>
      </c>
      <c r="D2100" s="64">
        <v>24878</v>
      </c>
    </row>
    <row r="2101" spans="1:4" x14ac:dyDescent="0.45">
      <c r="A2101" s="64" t="s">
        <v>33</v>
      </c>
      <c r="B2101" s="64" t="s">
        <v>3487</v>
      </c>
      <c r="C2101" s="64">
        <v>549236</v>
      </c>
      <c r="D2101" s="64">
        <v>505541</v>
      </c>
    </row>
    <row r="2102" spans="1:4" x14ac:dyDescent="0.45">
      <c r="A2102" s="64" t="s">
        <v>33</v>
      </c>
      <c r="B2102" s="64" t="s">
        <v>3488</v>
      </c>
      <c r="C2102" s="64">
        <v>65273</v>
      </c>
      <c r="D2102" s="64">
        <v>59970</v>
      </c>
    </row>
    <row r="2103" spans="1:4" x14ac:dyDescent="0.45">
      <c r="A2103" s="64" t="s">
        <v>33</v>
      </c>
      <c r="B2103" s="64" t="s">
        <v>3489</v>
      </c>
      <c r="C2103" s="64">
        <v>14760</v>
      </c>
      <c r="D2103" s="64">
        <v>14334</v>
      </c>
    </row>
    <row r="2104" spans="1:4" x14ac:dyDescent="0.45">
      <c r="A2104" s="64" t="s">
        <v>33</v>
      </c>
      <c r="B2104" s="64" t="s">
        <v>3490</v>
      </c>
      <c r="C2104" s="64">
        <v>22463</v>
      </c>
      <c r="D2104" s="64">
        <v>22777</v>
      </c>
    </row>
    <row r="2105" spans="1:4" x14ac:dyDescent="0.45">
      <c r="A2105" s="64" t="s">
        <v>33</v>
      </c>
      <c r="B2105" s="64" t="s">
        <v>3491</v>
      </c>
      <c r="C2105" s="64">
        <v>22372</v>
      </c>
      <c r="D2105" s="64">
        <v>21327</v>
      </c>
    </row>
    <row r="2106" spans="1:4" x14ac:dyDescent="0.45">
      <c r="A2106" s="64" t="s">
        <v>33</v>
      </c>
      <c r="B2106" s="64" t="s">
        <v>3492</v>
      </c>
      <c r="C2106" s="64">
        <v>382940</v>
      </c>
      <c r="D2106" s="64">
        <v>299985</v>
      </c>
    </row>
    <row r="2107" spans="1:4" x14ac:dyDescent="0.45">
      <c r="A2107" s="64" t="s">
        <v>33</v>
      </c>
      <c r="B2107" s="64" t="s">
        <v>3493</v>
      </c>
      <c r="C2107" s="64">
        <v>24125</v>
      </c>
      <c r="D2107" s="64">
        <v>20148</v>
      </c>
    </row>
    <row r="2108" spans="1:4" x14ac:dyDescent="0.45">
      <c r="A2108" s="64" t="s">
        <v>33</v>
      </c>
      <c r="B2108" s="64" t="s">
        <v>3494</v>
      </c>
      <c r="C2108" s="64">
        <v>23416</v>
      </c>
      <c r="D2108" s="64">
        <v>20082</v>
      </c>
    </row>
    <row r="2109" spans="1:4" x14ac:dyDescent="0.45">
      <c r="A2109" s="64" t="s">
        <v>33</v>
      </c>
      <c r="B2109" s="64" t="s">
        <v>3495</v>
      </c>
      <c r="C2109" s="64">
        <v>57698</v>
      </c>
      <c r="D2109" s="64">
        <v>55652</v>
      </c>
    </row>
    <row r="2110" spans="1:4" x14ac:dyDescent="0.45">
      <c r="A2110" s="64" t="s">
        <v>33</v>
      </c>
      <c r="B2110" s="64" t="s">
        <v>3496</v>
      </c>
      <c r="C2110" s="64">
        <v>13393</v>
      </c>
      <c r="D2110" s="64">
        <v>12737</v>
      </c>
    </row>
    <row r="2111" spans="1:4" x14ac:dyDescent="0.45">
      <c r="A2111" s="64" t="s">
        <v>33</v>
      </c>
      <c r="B2111" s="64" t="s">
        <v>3497</v>
      </c>
      <c r="C2111" s="64">
        <v>27536</v>
      </c>
      <c r="D2111" s="64">
        <v>24276</v>
      </c>
    </row>
    <row r="2112" spans="1:4" x14ac:dyDescent="0.45">
      <c r="A2112" s="64" t="s">
        <v>33</v>
      </c>
      <c r="B2112" s="64" t="s">
        <v>3498</v>
      </c>
      <c r="C2112" s="64">
        <v>12363</v>
      </c>
      <c r="D2112" s="64">
        <v>12148</v>
      </c>
    </row>
    <row r="2113" spans="1:4" x14ac:dyDescent="0.45">
      <c r="A2113" s="64" t="s">
        <v>33</v>
      </c>
      <c r="B2113" s="64" t="s">
        <v>3499</v>
      </c>
      <c r="C2113" s="64">
        <v>471312</v>
      </c>
      <c r="D2113" s="64">
        <v>409403</v>
      </c>
    </row>
    <row r="2114" spans="1:4" x14ac:dyDescent="0.45">
      <c r="A2114" s="64" t="s">
        <v>33</v>
      </c>
      <c r="B2114" s="64" t="s">
        <v>3500</v>
      </c>
      <c r="C2114" s="64">
        <v>67740</v>
      </c>
      <c r="D2114" s="64">
        <v>12487</v>
      </c>
    </row>
    <row r="2115" spans="1:4" x14ac:dyDescent="0.45">
      <c r="A2115" s="64" t="s">
        <v>33</v>
      </c>
      <c r="B2115" s="64" t="s">
        <v>3500</v>
      </c>
      <c r="C2115" s="64">
        <v>5339</v>
      </c>
      <c r="D2115" s="64">
        <v>61012</v>
      </c>
    </row>
    <row r="2116" spans="1:4" x14ac:dyDescent="0.45">
      <c r="A2116" s="64" t="s">
        <v>33</v>
      </c>
      <c r="B2116" s="64" t="s">
        <v>3500</v>
      </c>
      <c r="C2116" s="64">
        <v>31671</v>
      </c>
      <c r="D2116" s="64">
        <v>5504</v>
      </c>
    </row>
    <row r="2117" spans="1:4" x14ac:dyDescent="0.45">
      <c r="A2117" s="64" t="s">
        <v>33</v>
      </c>
      <c r="B2117" s="64" t="s">
        <v>3501</v>
      </c>
      <c r="C2117" s="64">
        <v>18648</v>
      </c>
      <c r="D2117" s="64">
        <v>18680</v>
      </c>
    </row>
    <row r="2118" spans="1:4" x14ac:dyDescent="0.45">
      <c r="A2118" s="64" t="s">
        <v>33</v>
      </c>
      <c r="B2118" s="64" t="s">
        <v>3502</v>
      </c>
      <c r="C2118" s="64">
        <v>21824</v>
      </c>
      <c r="D2118" s="64">
        <v>21706</v>
      </c>
    </row>
    <row r="2119" spans="1:4" x14ac:dyDescent="0.45">
      <c r="A2119" s="64" t="s">
        <v>33</v>
      </c>
      <c r="B2119" s="64" t="s">
        <v>3503</v>
      </c>
      <c r="C2119" s="64">
        <v>30983</v>
      </c>
      <c r="D2119" s="64">
        <v>27815</v>
      </c>
    </row>
    <row r="2120" spans="1:4" x14ac:dyDescent="0.45">
      <c r="A2120" s="64" t="s">
        <v>33</v>
      </c>
      <c r="B2120" s="64" t="s">
        <v>3504</v>
      </c>
      <c r="C2120" s="64">
        <v>49453</v>
      </c>
      <c r="D2120" s="64">
        <v>44029</v>
      </c>
    </row>
    <row r="2121" spans="1:4" x14ac:dyDescent="0.45">
      <c r="A2121" s="64" t="s">
        <v>33</v>
      </c>
      <c r="B2121" s="64" t="s">
        <v>3505</v>
      </c>
      <c r="C2121" s="64">
        <v>80058</v>
      </c>
      <c r="D2121" s="64">
        <v>72401</v>
      </c>
    </row>
    <row r="2122" spans="1:4" x14ac:dyDescent="0.45">
      <c r="A2122" s="64" t="s">
        <v>33</v>
      </c>
      <c r="B2122" s="64" t="s">
        <v>3506</v>
      </c>
      <c r="C2122" s="64">
        <v>32488</v>
      </c>
      <c r="D2122" s="64">
        <v>29218</v>
      </c>
    </row>
    <row r="2123" spans="1:4" x14ac:dyDescent="0.45">
      <c r="A2123" s="64" t="s">
        <v>33</v>
      </c>
      <c r="B2123" s="64" t="s">
        <v>3507</v>
      </c>
      <c r="C2123" s="64">
        <v>4393</v>
      </c>
      <c r="D2123" s="64">
        <v>5139</v>
      </c>
    </row>
    <row r="2124" spans="1:4" x14ac:dyDescent="0.45">
      <c r="A2124" s="64" t="s">
        <v>33</v>
      </c>
      <c r="B2124" s="64" t="s">
        <v>3508</v>
      </c>
      <c r="C2124" s="64">
        <v>45248</v>
      </c>
      <c r="D2124" s="64">
        <v>37715</v>
      </c>
    </row>
    <row r="2125" spans="1:4" x14ac:dyDescent="0.45">
      <c r="A2125" s="64" t="s">
        <v>33</v>
      </c>
      <c r="B2125" s="64" t="s">
        <v>3509</v>
      </c>
      <c r="C2125" s="64">
        <v>24120</v>
      </c>
      <c r="D2125" s="64">
        <v>20500</v>
      </c>
    </row>
    <row r="2126" spans="1:4" x14ac:dyDescent="0.45">
      <c r="A2126" s="64" t="s">
        <v>33</v>
      </c>
      <c r="B2126" s="64" t="s">
        <v>3510</v>
      </c>
      <c r="C2126" s="64">
        <v>6987</v>
      </c>
      <c r="D2126" s="64">
        <v>7068</v>
      </c>
    </row>
    <row r="2127" spans="1:4" x14ac:dyDescent="0.45">
      <c r="A2127" s="64" t="s">
        <v>33</v>
      </c>
      <c r="B2127" s="64" t="s">
        <v>3511</v>
      </c>
      <c r="C2127" s="64">
        <v>37333</v>
      </c>
      <c r="D2127" s="64">
        <v>33607</v>
      </c>
    </row>
    <row r="2128" spans="1:4" x14ac:dyDescent="0.45">
      <c r="A2128" s="64" t="s">
        <v>33</v>
      </c>
      <c r="B2128" s="64" t="s">
        <v>3512</v>
      </c>
      <c r="C2128" s="64">
        <v>8777</v>
      </c>
      <c r="D2128" s="64">
        <v>8737</v>
      </c>
    </row>
    <row r="2129" spans="1:4" x14ac:dyDescent="0.45">
      <c r="A2129" s="64" t="s">
        <v>33</v>
      </c>
      <c r="B2129" s="64" t="s">
        <v>3513</v>
      </c>
      <c r="C2129" s="64">
        <v>23517</v>
      </c>
      <c r="D2129" s="64">
        <v>18700</v>
      </c>
    </row>
    <row r="2130" spans="1:4" x14ac:dyDescent="0.45">
      <c r="A2130" s="64" t="s">
        <v>33</v>
      </c>
      <c r="B2130" s="64" t="s">
        <v>3514</v>
      </c>
      <c r="C2130" s="64">
        <v>27650</v>
      </c>
      <c r="D2130" s="64">
        <v>25933</v>
      </c>
    </row>
    <row r="2131" spans="1:4" x14ac:dyDescent="0.45">
      <c r="A2131" s="64" t="s">
        <v>33</v>
      </c>
      <c r="B2131" s="64" t="s">
        <v>3515</v>
      </c>
      <c r="C2131" s="64">
        <v>25449</v>
      </c>
      <c r="D2131" s="64">
        <v>22330</v>
      </c>
    </row>
    <row r="2132" spans="1:4" x14ac:dyDescent="0.45">
      <c r="A2132" s="64" t="s">
        <v>33</v>
      </c>
      <c r="B2132" s="64" t="s">
        <v>3516</v>
      </c>
      <c r="C2132" s="64">
        <v>11194</v>
      </c>
      <c r="D2132" s="64">
        <v>9204</v>
      </c>
    </row>
    <row r="2133" spans="1:4" x14ac:dyDescent="0.45">
      <c r="A2133" s="64" t="s">
        <v>33</v>
      </c>
      <c r="B2133" s="64" t="s">
        <v>3517</v>
      </c>
      <c r="C2133" s="64">
        <v>40295</v>
      </c>
      <c r="D2133" s="64">
        <v>38554</v>
      </c>
    </row>
    <row r="2134" spans="1:4" x14ac:dyDescent="0.45">
      <c r="A2134" s="64" t="s">
        <v>33</v>
      </c>
      <c r="B2134" s="64" t="s">
        <v>3518</v>
      </c>
      <c r="C2134" s="64">
        <v>12216</v>
      </c>
      <c r="D2134" s="64">
        <v>12552</v>
      </c>
    </row>
    <row r="2135" spans="1:4" x14ac:dyDescent="0.45">
      <c r="A2135" s="64" t="s">
        <v>33</v>
      </c>
      <c r="B2135" s="64" t="s">
        <v>3519</v>
      </c>
      <c r="C2135" s="64">
        <v>18371</v>
      </c>
      <c r="D2135" s="64">
        <v>17237</v>
      </c>
    </row>
    <row r="2136" spans="1:4" x14ac:dyDescent="0.45">
      <c r="A2136" s="64" t="s">
        <v>33</v>
      </c>
      <c r="B2136" s="64" t="s">
        <v>3520</v>
      </c>
      <c r="C2136" s="64">
        <v>2405665</v>
      </c>
      <c r="D2136" s="64">
        <v>2129500</v>
      </c>
    </row>
    <row r="2137" spans="1:4" x14ac:dyDescent="0.45">
      <c r="A2137" s="64" t="s">
        <v>33</v>
      </c>
      <c r="B2137" s="64" t="s">
        <v>3521</v>
      </c>
      <c r="C2137" s="64">
        <v>18341</v>
      </c>
      <c r="D2137" s="64">
        <v>15989</v>
      </c>
    </row>
    <row r="2138" spans="1:4" x14ac:dyDescent="0.45">
      <c r="A2138" s="64" t="s">
        <v>33</v>
      </c>
      <c r="B2138" s="64" t="s">
        <v>3522</v>
      </c>
      <c r="C2138" s="64">
        <v>550439</v>
      </c>
      <c r="D2138" s="64">
        <v>430733</v>
      </c>
    </row>
    <row r="2139" spans="1:4" x14ac:dyDescent="0.45">
      <c r="A2139" s="64" t="s">
        <v>33</v>
      </c>
      <c r="B2139" s="64" t="s">
        <v>2360</v>
      </c>
      <c r="C2139" s="64">
        <v>23604</v>
      </c>
      <c r="D2139" s="64">
        <v>23195</v>
      </c>
    </row>
    <row r="2140" spans="1:4" x14ac:dyDescent="0.45">
      <c r="A2140" s="64" t="s">
        <v>33</v>
      </c>
      <c r="B2140" s="64" t="s">
        <v>3523</v>
      </c>
      <c r="C2140" s="64">
        <v>42167</v>
      </c>
      <c r="D2140" s="64">
        <v>37469</v>
      </c>
    </row>
    <row r="2141" spans="1:4" x14ac:dyDescent="0.45">
      <c r="A2141" s="64" t="s">
        <v>33</v>
      </c>
      <c r="B2141" s="64" t="s">
        <v>3524</v>
      </c>
      <c r="C2141" s="64">
        <v>111037</v>
      </c>
      <c r="D2141" s="64">
        <v>94368</v>
      </c>
    </row>
    <row r="2142" spans="1:4" x14ac:dyDescent="0.45">
      <c r="A2142" s="64" t="s">
        <v>33</v>
      </c>
      <c r="B2142" s="64" t="s">
        <v>3525</v>
      </c>
      <c r="C2142" s="64">
        <v>21127</v>
      </c>
      <c r="D2142" s="64">
        <v>21537</v>
      </c>
    </row>
    <row r="2143" spans="1:4" x14ac:dyDescent="0.45">
      <c r="A2143" s="64" t="s">
        <v>33</v>
      </c>
      <c r="B2143" s="64" t="s">
        <v>3526</v>
      </c>
      <c r="C2143" s="64">
        <v>1486053</v>
      </c>
      <c r="D2143" s="64">
        <v>1152326</v>
      </c>
    </row>
    <row r="2144" spans="1:4" x14ac:dyDescent="0.45">
      <c r="A2144" s="64" t="s">
        <v>33</v>
      </c>
      <c r="B2144" s="64" t="s">
        <v>3527</v>
      </c>
      <c r="C2144" s="64">
        <v>1120547</v>
      </c>
      <c r="D2144" s="64">
        <v>81855</v>
      </c>
    </row>
    <row r="2145" spans="1:4" x14ac:dyDescent="0.45">
      <c r="A2145" s="64" t="s">
        <v>33</v>
      </c>
      <c r="B2145" s="64" t="s">
        <v>3528</v>
      </c>
      <c r="C2145" s="64">
        <v>34207</v>
      </c>
      <c r="D2145" s="64">
        <v>29979</v>
      </c>
    </row>
    <row r="2146" spans="1:4" x14ac:dyDescent="0.45">
      <c r="A2146" s="64" t="s">
        <v>33</v>
      </c>
      <c r="B2146" s="64" t="s">
        <v>3529</v>
      </c>
      <c r="C2146" s="64">
        <v>29302</v>
      </c>
      <c r="D2146" s="64">
        <v>14739</v>
      </c>
    </row>
    <row r="2147" spans="1:4" x14ac:dyDescent="0.45">
      <c r="A2147" s="64" t="s">
        <v>33</v>
      </c>
      <c r="B2147" s="64" t="s">
        <v>3530</v>
      </c>
      <c r="C2147" s="64">
        <v>36172</v>
      </c>
      <c r="D2147" s="64">
        <v>31662</v>
      </c>
    </row>
    <row r="2148" spans="1:4" x14ac:dyDescent="0.45">
      <c r="A2148" s="64" t="s">
        <v>33</v>
      </c>
      <c r="B2148" s="64" t="s">
        <v>3531</v>
      </c>
      <c r="C2148" s="64">
        <v>111825</v>
      </c>
      <c r="D2148" s="64">
        <v>80625</v>
      </c>
    </row>
    <row r="2149" spans="1:4" x14ac:dyDescent="0.45">
      <c r="A2149" s="64" t="s">
        <v>33</v>
      </c>
      <c r="B2149" s="64" t="s">
        <v>3532</v>
      </c>
      <c r="C2149" s="64">
        <v>59609</v>
      </c>
      <c r="D2149" s="64">
        <v>45333</v>
      </c>
    </row>
    <row r="2150" spans="1:4" x14ac:dyDescent="0.45">
      <c r="A2150" s="64" t="s">
        <v>33</v>
      </c>
      <c r="B2150" s="64" t="s">
        <v>3533</v>
      </c>
      <c r="C2150" s="64">
        <v>41536</v>
      </c>
      <c r="D2150" s="64">
        <v>34518</v>
      </c>
    </row>
    <row r="2151" spans="1:4" x14ac:dyDescent="0.45">
      <c r="A2151" s="64" t="s">
        <v>33</v>
      </c>
      <c r="B2151" s="64" t="s">
        <v>3534</v>
      </c>
      <c r="C2151" s="64">
        <v>68930</v>
      </c>
      <c r="D2151" s="64">
        <v>52677</v>
      </c>
    </row>
    <row r="2152" spans="1:4" x14ac:dyDescent="0.45">
      <c r="A2152" s="64" t="s">
        <v>33</v>
      </c>
      <c r="B2152" s="64" t="s">
        <v>3535</v>
      </c>
      <c r="C2152" s="64">
        <v>14894</v>
      </c>
      <c r="D2152" s="64">
        <v>13280</v>
      </c>
    </row>
    <row r="2153" spans="1:4" x14ac:dyDescent="0.45">
      <c r="A2153" s="64" t="s">
        <v>33</v>
      </c>
      <c r="B2153" s="64" t="s">
        <v>3536</v>
      </c>
      <c r="C2153" s="64">
        <v>31094</v>
      </c>
      <c r="D2153" s="64">
        <v>26572</v>
      </c>
    </row>
    <row r="2154" spans="1:4" x14ac:dyDescent="0.45">
      <c r="A2154" s="64" t="s">
        <v>33</v>
      </c>
      <c r="B2154" s="64" t="s">
        <v>3537</v>
      </c>
      <c r="C2154" s="64">
        <v>98923</v>
      </c>
      <c r="D2154" s="64">
        <v>101075</v>
      </c>
    </row>
    <row r="2155" spans="1:4" x14ac:dyDescent="0.45">
      <c r="A2155" s="64" t="s">
        <v>33</v>
      </c>
      <c r="B2155" s="64" t="s">
        <v>3538</v>
      </c>
      <c r="C2155" s="64">
        <v>3121</v>
      </c>
      <c r="D2155" s="64">
        <v>3452</v>
      </c>
    </row>
    <row r="2156" spans="1:4" x14ac:dyDescent="0.45">
      <c r="A2156" s="64" t="s">
        <v>33</v>
      </c>
      <c r="B2156" s="64" t="s">
        <v>3539</v>
      </c>
      <c r="C2156" s="64">
        <v>180020</v>
      </c>
      <c r="D2156" s="64">
        <v>104058</v>
      </c>
    </row>
    <row r="2157" spans="1:4" x14ac:dyDescent="0.45">
      <c r="A2157" s="64" t="s">
        <v>33</v>
      </c>
      <c r="B2157" s="64" t="s">
        <v>3540</v>
      </c>
      <c r="C2157" s="64">
        <v>18758</v>
      </c>
      <c r="D2157" s="64">
        <v>16990</v>
      </c>
    </row>
    <row r="2158" spans="1:4" x14ac:dyDescent="0.45">
      <c r="A2158" s="64" t="s">
        <v>33</v>
      </c>
      <c r="B2158" s="64" t="s">
        <v>3541</v>
      </c>
      <c r="C2158" s="64">
        <v>307170</v>
      </c>
      <c r="D2158" s="64">
        <v>259329</v>
      </c>
    </row>
    <row r="2159" spans="1:4" x14ac:dyDescent="0.45">
      <c r="A2159" s="64" t="s">
        <v>33</v>
      </c>
      <c r="B2159" s="64" t="s">
        <v>3542</v>
      </c>
      <c r="C2159" s="64">
        <v>90975</v>
      </c>
      <c r="D2159" s="64">
        <v>88537</v>
      </c>
    </row>
    <row r="2160" spans="1:4" x14ac:dyDescent="0.45">
      <c r="A2160" s="64" t="s">
        <v>33</v>
      </c>
      <c r="B2160" s="64" t="s">
        <v>3543</v>
      </c>
      <c r="C2160" s="64">
        <v>37666</v>
      </c>
      <c r="D2160" s="64">
        <v>34799</v>
      </c>
    </row>
    <row r="2161" spans="1:4" x14ac:dyDescent="0.45">
      <c r="A2161" s="64" t="s">
        <v>33</v>
      </c>
      <c r="B2161" s="64" t="s">
        <v>3544</v>
      </c>
      <c r="C2161" s="64">
        <v>35883</v>
      </c>
      <c r="D2161" s="64">
        <v>29012</v>
      </c>
    </row>
    <row r="2162" spans="1:4" x14ac:dyDescent="0.45">
      <c r="A2162" s="64" t="s">
        <v>33</v>
      </c>
      <c r="B2162" s="64" t="s">
        <v>3545</v>
      </c>
      <c r="C2162" s="64">
        <v>27211</v>
      </c>
      <c r="D2162" s="64">
        <v>22827</v>
      </c>
    </row>
    <row r="2163" spans="1:4" x14ac:dyDescent="0.45">
      <c r="A2163" s="64" t="s">
        <v>33</v>
      </c>
      <c r="B2163" s="64" t="s">
        <v>3546</v>
      </c>
      <c r="C2163" s="64">
        <v>36853</v>
      </c>
      <c r="D2163" s="64">
        <v>32001</v>
      </c>
    </row>
    <row r="2164" spans="1:4" x14ac:dyDescent="0.45">
      <c r="A2164" s="64" t="s">
        <v>33</v>
      </c>
      <c r="B2164" s="64" t="s">
        <v>3547</v>
      </c>
      <c r="C2164" s="64">
        <v>21095</v>
      </c>
      <c r="D2164" s="64">
        <v>20538</v>
      </c>
    </row>
    <row r="2165" spans="1:4" x14ac:dyDescent="0.45">
      <c r="A2165" s="64" t="s">
        <v>33</v>
      </c>
      <c r="B2165" s="64" t="s">
        <v>3548</v>
      </c>
      <c r="C2165" s="64">
        <v>22821</v>
      </c>
      <c r="D2165" s="64">
        <v>22587</v>
      </c>
    </row>
    <row r="2166" spans="1:4" x14ac:dyDescent="0.45">
      <c r="A2166" s="64" t="s">
        <v>33</v>
      </c>
      <c r="B2166" s="64" t="s">
        <v>3549</v>
      </c>
      <c r="C2166" s="64">
        <v>37852</v>
      </c>
      <c r="D2166" s="64">
        <v>30201</v>
      </c>
    </row>
    <row r="2167" spans="1:4" x14ac:dyDescent="0.45">
      <c r="A2167" s="64" t="s">
        <v>33</v>
      </c>
      <c r="B2167" s="64" t="s">
        <v>3550</v>
      </c>
      <c r="C2167" s="64">
        <v>13501</v>
      </c>
      <c r="D2167" s="64">
        <v>11151</v>
      </c>
    </row>
    <row r="2168" spans="1:4" x14ac:dyDescent="0.45">
      <c r="A2168" s="64" t="s">
        <v>33</v>
      </c>
      <c r="B2168" s="64" t="s">
        <v>3551</v>
      </c>
      <c r="C2168" s="64">
        <v>52118</v>
      </c>
      <c r="D2168" s="64">
        <v>50800</v>
      </c>
    </row>
    <row r="2169" spans="1:4" x14ac:dyDescent="0.45">
      <c r="A2169" s="64" t="s">
        <v>33</v>
      </c>
      <c r="B2169" s="64" t="s">
        <v>3552</v>
      </c>
      <c r="C2169" s="64">
        <v>33925</v>
      </c>
      <c r="D2169" s="64">
        <v>36522</v>
      </c>
    </row>
    <row r="2170" spans="1:4" x14ac:dyDescent="0.45">
      <c r="A2170" s="64" t="s">
        <v>33</v>
      </c>
      <c r="B2170" s="64" t="s">
        <v>3553</v>
      </c>
      <c r="C2170" s="64">
        <v>3196239</v>
      </c>
      <c r="D2170" s="64">
        <v>3760636</v>
      </c>
    </row>
    <row r="2171" spans="1:4" x14ac:dyDescent="0.45">
      <c r="A2171" s="64" t="s">
        <v>33</v>
      </c>
      <c r="B2171" s="64" t="s">
        <v>3554</v>
      </c>
      <c r="C2171" s="64">
        <v>73046</v>
      </c>
      <c r="D2171" s="64">
        <v>67166</v>
      </c>
    </row>
    <row r="2172" spans="1:4" x14ac:dyDescent="0.45">
      <c r="A2172" s="64" t="s">
        <v>33</v>
      </c>
      <c r="B2172" s="64" t="s">
        <v>3555</v>
      </c>
      <c r="C2172" s="64">
        <v>17633</v>
      </c>
      <c r="D2172" s="64">
        <v>16554</v>
      </c>
    </row>
    <row r="2173" spans="1:4" x14ac:dyDescent="0.45">
      <c r="A2173" s="64" t="s">
        <v>33</v>
      </c>
      <c r="B2173" s="64" t="s">
        <v>3556</v>
      </c>
      <c r="C2173" s="64">
        <v>22335</v>
      </c>
      <c r="D2173" s="64">
        <v>19019</v>
      </c>
    </row>
    <row r="2174" spans="1:4" x14ac:dyDescent="0.45">
      <c r="A2174" s="64" t="s">
        <v>33</v>
      </c>
      <c r="B2174" s="64" t="s">
        <v>3557</v>
      </c>
      <c r="C2174" s="64">
        <v>38813</v>
      </c>
      <c r="D2174" s="64">
        <v>34476</v>
      </c>
    </row>
    <row r="2175" spans="1:4" x14ac:dyDescent="0.45">
      <c r="A2175" s="64" t="s">
        <v>33</v>
      </c>
      <c r="B2175" s="64" t="s">
        <v>2411</v>
      </c>
      <c r="C2175" s="64">
        <v>9753</v>
      </c>
      <c r="D2175" s="64">
        <v>10499</v>
      </c>
    </row>
    <row r="2176" spans="1:4" x14ac:dyDescent="0.45">
      <c r="A2176" s="64" t="s">
        <v>33</v>
      </c>
      <c r="B2176" s="64" t="s">
        <v>3558</v>
      </c>
      <c r="C2176" s="64">
        <v>29668</v>
      </c>
      <c r="D2176" s="64">
        <v>25843</v>
      </c>
    </row>
    <row r="2177" spans="1:4" x14ac:dyDescent="0.45">
      <c r="A2177" s="64" t="s">
        <v>33</v>
      </c>
      <c r="B2177" s="64" t="s">
        <v>3559</v>
      </c>
      <c r="C2177" s="64">
        <v>22310</v>
      </c>
      <c r="D2177" s="64">
        <v>22516</v>
      </c>
    </row>
    <row r="2178" spans="1:4" x14ac:dyDescent="0.45">
      <c r="A2178" s="64" t="s">
        <v>33</v>
      </c>
      <c r="B2178" s="64" t="s">
        <v>3560</v>
      </c>
      <c r="C2178" s="64">
        <v>76229</v>
      </c>
      <c r="D2178" s="64">
        <v>70383</v>
      </c>
    </row>
    <row r="2179" spans="1:4" x14ac:dyDescent="0.45">
      <c r="A2179" s="64" t="s">
        <v>33</v>
      </c>
      <c r="B2179" s="64" t="s">
        <v>3561</v>
      </c>
      <c r="C2179" s="64">
        <v>27039</v>
      </c>
      <c r="D2179" s="64">
        <v>25993</v>
      </c>
    </row>
    <row r="2180" spans="1:4" x14ac:dyDescent="0.45">
      <c r="A2180" s="64" t="s">
        <v>33</v>
      </c>
      <c r="B2180" s="64" t="s">
        <v>3562</v>
      </c>
      <c r="C2180" s="64">
        <v>34136</v>
      </c>
      <c r="D2180" s="64">
        <v>27516</v>
      </c>
    </row>
    <row r="2181" spans="1:4" x14ac:dyDescent="0.45">
      <c r="A2181" s="64" t="s">
        <v>33</v>
      </c>
      <c r="B2181" s="64" t="s">
        <v>3563</v>
      </c>
      <c r="C2181" s="64">
        <v>20849</v>
      </c>
      <c r="D2181" s="64">
        <v>19071</v>
      </c>
    </row>
    <row r="2182" spans="1:4" x14ac:dyDescent="0.45">
      <c r="A2182" s="64" t="s">
        <v>33</v>
      </c>
      <c r="B2182" s="64" t="s">
        <v>3564</v>
      </c>
      <c r="C2182" s="64">
        <v>46915</v>
      </c>
      <c r="D2182" s="64">
        <v>39851</v>
      </c>
    </row>
    <row r="2183" spans="1:4" x14ac:dyDescent="0.45">
      <c r="A2183" s="64" t="s">
        <v>33</v>
      </c>
      <c r="B2183" s="64" t="s">
        <v>3565</v>
      </c>
      <c r="C2183" s="64">
        <v>65804</v>
      </c>
      <c r="D2183" s="64">
        <v>61958</v>
      </c>
    </row>
    <row r="2184" spans="1:4" x14ac:dyDescent="0.45">
      <c r="A2184" s="64" t="s">
        <v>33</v>
      </c>
      <c r="B2184" s="64" t="s">
        <v>3566</v>
      </c>
      <c r="C2184" s="64">
        <v>502793</v>
      </c>
      <c r="D2184" s="64">
        <v>447774</v>
      </c>
    </row>
    <row r="2185" spans="1:4" x14ac:dyDescent="0.45">
      <c r="A2185" s="64" t="s">
        <v>33</v>
      </c>
      <c r="B2185" s="64" t="s">
        <v>3567</v>
      </c>
      <c r="C2185" s="64">
        <v>34321</v>
      </c>
      <c r="D2185" s="64">
        <v>28116</v>
      </c>
    </row>
    <row r="2186" spans="1:4" x14ac:dyDescent="0.45">
      <c r="A2186" s="64" t="s">
        <v>33</v>
      </c>
      <c r="B2186" s="64" t="s">
        <v>3568</v>
      </c>
      <c r="C2186" s="64">
        <v>31821</v>
      </c>
      <c r="D2186" s="64">
        <v>26689</v>
      </c>
    </row>
    <row r="2187" spans="1:4" x14ac:dyDescent="0.45">
      <c r="A2187" s="64" t="s">
        <v>33</v>
      </c>
      <c r="B2187" s="64" t="s">
        <v>3569</v>
      </c>
      <c r="C2187" s="64">
        <v>37701</v>
      </c>
      <c r="D2187" s="64">
        <v>32561</v>
      </c>
    </row>
    <row r="2188" spans="1:4" x14ac:dyDescent="0.45">
      <c r="A2188" s="64" t="s">
        <v>33</v>
      </c>
      <c r="B2188" s="64" t="s">
        <v>3570</v>
      </c>
      <c r="C2188" s="64">
        <v>120195</v>
      </c>
      <c r="D2188" s="64">
        <v>108048</v>
      </c>
    </row>
    <row r="2189" spans="1:4" x14ac:dyDescent="0.45">
      <c r="A2189" s="64" t="s">
        <v>33</v>
      </c>
      <c r="B2189" s="64" t="s">
        <v>3571</v>
      </c>
      <c r="C2189" s="64">
        <v>20584</v>
      </c>
      <c r="D2189" s="64">
        <v>19332</v>
      </c>
    </row>
    <row r="2190" spans="1:4" x14ac:dyDescent="0.45">
      <c r="A2190" s="64" t="s">
        <v>33</v>
      </c>
      <c r="B2190" s="64" t="s">
        <v>3572</v>
      </c>
      <c r="C2190" s="64">
        <v>32498</v>
      </c>
      <c r="D2190" s="64">
        <v>26712</v>
      </c>
    </row>
    <row r="2191" spans="1:4" x14ac:dyDescent="0.45">
      <c r="A2191" s="64" t="s">
        <v>33</v>
      </c>
      <c r="B2191" s="64" t="s">
        <v>3573</v>
      </c>
      <c r="C2191" s="64">
        <v>23851</v>
      </c>
      <c r="D2191" s="64">
        <v>22901</v>
      </c>
    </row>
    <row r="2192" spans="1:4" x14ac:dyDescent="0.45">
      <c r="A2192" s="64" t="s">
        <v>33</v>
      </c>
      <c r="B2192" s="64" t="s">
        <v>3574</v>
      </c>
      <c r="C2192" s="64">
        <v>61376</v>
      </c>
      <c r="D2192" s="64">
        <v>49696</v>
      </c>
    </row>
    <row r="2193" spans="1:4" x14ac:dyDescent="0.45">
      <c r="A2193" s="64" t="s">
        <v>33</v>
      </c>
      <c r="B2193" s="64" t="s">
        <v>3575</v>
      </c>
      <c r="C2193" s="64">
        <v>59672</v>
      </c>
      <c r="D2193" s="64">
        <v>52423</v>
      </c>
    </row>
    <row r="2194" spans="1:4" x14ac:dyDescent="0.45">
      <c r="A2194" s="64" t="s">
        <v>33</v>
      </c>
      <c r="B2194" s="64" t="s">
        <v>3576</v>
      </c>
      <c r="C2194" s="64">
        <v>21748</v>
      </c>
      <c r="D2194" s="64">
        <v>21083</v>
      </c>
    </row>
    <row r="2195" spans="1:4" x14ac:dyDescent="0.45">
      <c r="A2195" s="64" t="s">
        <v>33</v>
      </c>
      <c r="B2195" s="64" t="s">
        <v>3577</v>
      </c>
      <c r="C2195" s="64">
        <v>36004</v>
      </c>
      <c r="D2195" s="64">
        <v>26184</v>
      </c>
    </row>
    <row r="2196" spans="1:4" x14ac:dyDescent="0.45">
      <c r="A2196" s="64" t="s">
        <v>33</v>
      </c>
      <c r="B2196" s="64" t="s">
        <v>3578</v>
      </c>
      <c r="C2196" s="64">
        <v>76905</v>
      </c>
      <c r="D2196" s="64">
        <v>61694</v>
      </c>
    </row>
    <row r="2197" spans="1:4" x14ac:dyDescent="0.45">
      <c r="A2197" s="64" t="s">
        <v>33</v>
      </c>
      <c r="B2197" s="64" t="s">
        <v>3579</v>
      </c>
      <c r="C2197" s="64">
        <v>37111</v>
      </c>
      <c r="D2197" s="64">
        <v>26999</v>
      </c>
    </row>
    <row r="2198" spans="1:4" x14ac:dyDescent="0.45">
      <c r="A2198" s="64" t="s">
        <v>33</v>
      </c>
      <c r="B2198" s="64" t="s">
        <v>3580</v>
      </c>
      <c r="C2198" s="64">
        <v>31134</v>
      </c>
      <c r="D2198" s="64">
        <v>26324</v>
      </c>
    </row>
    <row r="2199" spans="1:4" x14ac:dyDescent="0.45">
      <c r="A2199" s="64" t="s">
        <v>33</v>
      </c>
      <c r="B2199" s="64" t="s">
        <v>3581</v>
      </c>
      <c r="C2199" s="64">
        <v>89282</v>
      </c>
      <c r="D2199" s="64">
        <v>88761</v>
      </c>
    </row>
    <row r="2200" spans="1:4" x14ac:dyDescent="0.45">
      <c r="A2200" s="64" t="s">
        <v>33</v>
      </c>
      <c r="B2200" s="64" t="s">
        <v>3582</v>
      </c>
      <c r="C2200" s="64">
        <v>15123</v>
      </c>
      <c r="D2200" s="64">
        <v>15186</v>
      </c>
    </row>
    <row r="2201" spans="1:4" x14ac:dyDescent="0.45">
      <c r="A2201" s="64" t="s">
        <v>33</v>
      </c>
      <c r="B2201" s="64" t="s">
        <v>3583</v>
      </c>
      <c r="C2201" s="64">
        <v>58230</v>
      </c>
      <c r="D2201" s="64">
        <v>43867</v>
      </c>
    </row>
    <row r="2202" spans="1:4" x14ac:dyDescent="0.45">
      <c r="A2202" s="64" t="s">
        <v>33</v>
      </c>
      <c r="B2202" s="64" t="s">
        <v>3584</v>
      </c>
      <c r="C2202" s="64">
        <v>12858</v>
      </c>
      <c r="D2202" s="64">
        <v>13052</v>
      </c>
    </row>
    <row r="2203" spans="1:4" x14ac:dyDescent="0.45">
      <c r="A2203" s="64" t="s">
        <v>33</v>
      </c>
      <c r="B2203" s="64" t="s">
        <v>3585</v>
      </c>
      <c r="C2203" s="64">
        <v>16434</v>
      </c>
      <c r="D2203" s="64">
        <v>13941</v>
      </c>
    </row>
    <row r="2204" spans="1:4" x14ac:dyDescent="0.45">
      <c r="A2204" s="64" t="s">
        <v>33</v>
      </c>
      <c r="B2204" s="64" t="s">
        <v>3586</v>
      </c>
      <c r="C2204" s="64">
        <v>65299</v>
      </c>
      <c r="D2204" s="64">
        <v>31630</v>
      </c>
    </row>
    <row r="2205" spans="1:4" x14ac:dyDescent="0.45">
      <c r="A2205" s="64" t="s">
        <v>33</v>
      </c>
      <c r="B2205" s="64" t="s">
        <v>3587</v>
      </c>
      <c r="C2205" s="64">
        <v>951558</v>
      </c>
      <c r="D2205" s="64">
        <v>872478</v>
      </c>
    </row>
    <row r="2206" spans="1:4" x14ac:dyDescent="0.45">
      <c r="A2206" s="64" t="s">
        <v>33</v>
      </c>
      <c r="B2206" s="64" t="s">
        <v>3588</v>
      </c>
      <c r="C2206" s="64">
        <v>15765</v>
      </c>
      <c r="D2206" s="64">
        <v>13022</v>
      </c>
    </row>
    <row r="2207" spans="1:4" x14ac:dyDescent="0.45">
      <c r="A2207" s="64" t="s">
        <v>33</v>
      </c>
      <c r="B2207" s="64" t="s">
        <v>3589</v>
      </c>
      <c r="C2207" s="64">
        <v>56435</v>
      </c>
      <c r="D2207" s="64">
        <v>42578</v>
      </c>
    </row>
    <row r="2208" spans="1:4" x14ac:dyDescent="0.45">
      <c r="A2208" s="64" t="s">
        <v>33</v>
      </c>
      <c r="B2208" s="64" t="s">
        <v>3590</v>
      </c>
      <c r="C2208" s="64">
        <v>26363</v>
      </c>
      <c r="D2208" s="64">
        <v>25036</v>
      </c>
    </row>
    <row r="2209" spans="1:4" x14ac:dyDescent="0.45">
      <c r="A2209" s="64" t="s">
        <v>33</v>
      </c>
      <c r="B2209" s="64" t="s">
        <v>3591</v>
      </c>
      <c r="C2209" s="64">
        <v>37945</v>
      </c>
      <c r="D2209" s="64">
        <v>33457</v>
      </c>
    </row>
    <row r="2210" spans="1:4" x14ac:dyDescent="0.45">
      <c r="A2210" s="64" t="s">
        <v>33</v>
      </c>
      <c r="B2210" s="64" t="s">
        <v>3592</v>
      </c>
      <c r="C2210" s="64">
        <v>20986</v>
      </c>
      <c r="D2210" s="64">
        <v>18906</v>
      </c>
    </row>
    <row r="2211" spans="1:4" x14ac:dyDescent="0.45">
      <c r="A2211" s="64" t="s">
        <v>33</v>
      </c>
      <c r="B2211" s="64" t="s">
        <v>3593</v>
      </c>
      <c r="C2211" s="64">
        <v>25181</v>
      </c>
      <c r="D2211" s="64">
        <v>22529</v>
      </c>
    </row>
    <row r="2212" spans="1:4" x14ac:dyDescent="0.45">
      <c r="A2212" s="64" t="s">
        <v>33</v>
      </c>
      <c r="B2212" s="64" t="s">
        <v>3594</v>
      </c>
      <c r="C2212" s="64">
        <v>12056</v>
      </c>
      <c r="D2212" s="64">
        <v>9804</v>
      </c>
    </row>
    <row r="2213" spans="1:4" x14ac:dyDescent="0.45">
      <c r="A2213" s="64" t="s">
        <v>33</v>
      </c>
      <c r="B2213" s="64" t="s">
        <v>3595</v>
      </c>
      <c r="C2213" s="64">
        <v>34011</v>
      </c>
      <c r="D2213" s="64">
        <v>31706</v>
      </c>
    </row>
    <row r="2214" spans="1:4" x14ac:dyDescent="0.45">
      <c r="A2214" s="64" t="s">
        <v>33</v>
      </c>
      <c r="B2214" s="64" t="s">
        <v>3596</v>
      </c>
      <c r="C2214" s="64">
        <v>44869</v>
      </c>
      <c r="D2214" s="64">
        <v>42021</v>
      </c>
    </row>
    <row r="2215" spans="1:4" x14ac:dyDescent="0.45">
      <c r="A2215" s="64" t="s">
        <v>33</v>
      </c>
      <c r="B2215" s="64" t="s">
        <v>3597</v>
      </c>
      <c r="C2215" s="64">
        <v>103550</v>
      </c>
      <c r="D2215" s="64">
        <v>91933</v>
      </c>
    </row>
    <row r="2216" spans="1:4" x14ac:dyDescent="0.45">
      <c r="A2216" s="64" t="s">
        <v>33</v>
      </c>
      <c r="B2216" s="64" t="s">
        <v>3598</v>
      </c>
      <c r="C2216" s="64">
        <v>35477</v>
      </c>
      <c r="D2216" s="64">
        <v>30178</v>
      </c>
    </row>
    <row r="2217" spans="1:4" x14ac:dyDescent="0.45">
      <c r="A2217" s="64" t="s">
        <v>33</v>
      </c>
      <c r="B2217" s="64" t="s">
        <v>3599</v>
      </c>
      <c r="C2217" s="64">
        <v>47458</v>
      </c>
      <c r="D2217" s="64">
        <v>34059</v>
      </c>
    </row>
    <row r="2218" spans="1:4" x14ac:dyDescent="0.45">
      <c r="A2218" s="64" t="s">
        <v>33</v>
      </c>
      <c r="B2218" s="64" t="s">
        <v>3600</v>
      </c>
      <c r="C2218" s="64">
        <v>53971</v>
      </c>
      <c r="D2218" s="64">
        <v>49577</v>
      </c>
    </row>
    <row r="2219" spans="1:4" x14ac:dyDescent="0.45">
      <c r="A2219" s="64" t="s">
        <v>33</v>
      </c>
      <c r="B2219" s="64" t="s">
        <v>3601</v>
      </c>
      <c r="C2219" s="64">
        <v>30439</v>
      </c>
      <c r="D2219" s="64">
        <v>23251</v>
      </c>
    </row>
    <row r="2220" spans="1:4" x14ac:dyDescent="0.45">
      <c r="A2220" s="64" t="s">
        <v>33</v>
      </c>
      <c r="B2220" s="64" t="s">
        <v>3602</v>
      </c>
      <c r="C2220" s="64">
        <v>67391</v>
      </c>
      <c r="D2220" s="64">
        <v>58330</v>
      </c>
    </row>
    <row r="2221" spans="1:4" x14ac:dyDescent="0.45">
      <c r="A2221" s="64" t="s">
        <v>33</v>
      </c>
      <c r="B2221" s="64" t="s">
        <v>3603</v>
      </c>
      <c r="C2221" s="64">
        <v>25651</v>
      </c>
      <c r="D2221" s="64">
        <v>22758</v>
      </c>
    </row>
    <row r="2222" spans="1:4" x14ac:dyDescent="0.45">
      <c r="A2222" s="64" t="s">
        <v>33</v>
      </c>
      <c r="B2222" s="64" t="s">
        <v>3604</v>
      </c>
      <c r="C2222" s="64">
        <v>41296</v>
      </c>
      <c r="D2222" s="64">
        <v>37064</v>
      </c>
    </row>
    <row r="2223" spans="1:4" x14ac:dyDescent="0.45">
      <c r="A2223" s="64" t="s">
        <v>33</v>
      </c>
      <c r="B2223" s="64" t="s">
        <v>3605</v>
      </c>
      <c r="C2223" s="64">
        <v>1222390</v>
      </c>
      <c r="D2223" s="64">
        <v>174396</v>
      </c>
    </row>
    <row r="2224" spans="1:4" x14ac:dyDescent="0.45">
      <c r="A2224" s="64" t="s">
        <v>33</v>
      </c>
      <c r="B2224" s="64" t="s">
        <v>3606</v>
      </c>
      <c r="C2224" s="64">
        <v>12392</v>
      </c>
      <c r="D2224" s="64">
        <v>12471</v>
      </c>
    </row>
    <row r="2225" spans="1:4" x14ac:dyDescent="0.45">
      <c r="A2225" s="64" t="s">
        <v>33</v>
      </c>
      <c r="B2225" s="64" t="s">
        <v>3607</v>
      </c>
      <c r="C2225" s="64">
        <v>48289</v>
      </c>
      <c r="D2225" s="64">
        <v>41804</v>
      </c>
    </row>
    <row r="2226" spans="1:4" x14ac:dyDescent="0.45">
      <c r="A2226" s="64" t="s">
        <v>33</v>
      </c>
      <c r="B2226" s="64" t="s">
        <v>3608</v>
      </c>
      <c r="C2226" s="64">
        <v>36025</v>
      </c>
      <c r="D2226" s="64">
        <v>31110</v>
      </c>
    </row>
    <row r="2227" spans="1:4" x14ac:dyDescent="0.45">
      <c r="A2227" s="64" t="s">
        <v>33</v>
      </c>
      <c r="B2227" s="64" t="s">
        <v>3609</v>
      </c>
      <c r="C2227" s="64">
        <v>58840</v>
      </c>
      <c r="D2227" s="64">
        <v>52834</v>
      </c>
    </row>
    <row r="2228" spans="1:4" x14ac:dyDescent="0.45">
      <c r="A2228" s="64" t="s">
        <v>33</v>
      </c>
      <c r="B2228" s="64" t="s">
        <v>3610</v>
      </c>
      <c r="C2228" s="64">
        <v>106444</v>
      </c>
      <c r="D2228" s="64">
        <v>111118</v>
      </c>
    </row>
    <row r="2229" spans="1:4" x14ac:dyDescent="0.45">
      <c r="A2229" s="64" t="s">
        <v>33</v>
      </c>
      <c r="B2229" s="64" t="s">
        <v>3611</v>
      </c>
      <c r="C2229" s="64">
        <v>46532</v>
      </c>
      <c r="D2229" s="64">
        <v>41971</v>
      </c>
    </row>
    <row r="2230" spans="1:4" x14ac:dyDescent="0.45">
      <c r="A2230" s="64" t="s">
        <v>33</v>
      </c>
      <c r="B2230" s="64" t="s">
        <v>3612</v>
      </c>
      <c r="C2230" s="64">
        <v>45482</v>
      </c>
      <c r="D2230" s="64">
        <v>41005</v>
      </c>
    </row>
    <row r="2231" spans="1:4" x14ac:dyDescent="0.45">
      <c r="A2231" s="64" t="s">
        <v>33</v>
      </c>
      <c r="B2231" s="64" t="s">
        <v>3613</v>
      </c>
      <c r="C2231" s="64">
        <v>78387</v>
      </c>
      <c r="D2231" s="64">
        <v>62956</v>
      </c>
    </row>
    <row r="2232" spans="1:4" x14ac:dyDescent="0.45">
      <c r="A2232" s="64" t="s">
        <v>33</v>
      </c>
      <c r="B2232" s="64" t="s">
        <v>3614</v>
      </c>
      <c r="C2232" s="64">
        <v>116551</v>
      </c>
      <c r="D2232" s="64">
        <v>139835</v>
      </c>
    </row>
    <row r="2233" spans="1:4" x14ac:dyDescent="0.45">
      <c r="A2233" s="64" t="s">
        <v>33</v>
      </c>
      <c r="B2233" s="64" t="s">
        <v>3614</v>
      </c>
      <c r="C2233" s="64">
        <v>36706</v>
      </c>
      <c r="D2233" s="64">
        <v>31803</v>
      </c>
    </row>
    <row r="2234" spans="1:4" x14ac:dyDescent="0.45">
      <c r="A2234" s="64" t="s">
        <v>33</v>
      </c>
      <c r="B2234" s="64" t="s">
        <v>3615</v>
      </c>
      <c r="C2234" s="64">
        <v>49826</v>
      </c>
      <c r="D2234" s="64">
        <v>43207</v>
      </c>
    </row>
    <row r="2235" spans="1:4" x14ac:dyDescent="0.45">
      <c r="A2235" s="64" t="s">
        <v>33</v>
      </c>
      <c r="B2235" s="64" t="s">
        <v>3616</v>
      </c>
      <c r="C2235" s="64">
        <v>174226</v>
      </c>
      <c r="D2235" s="64">
        <v>97948</v>
      </c>
    </row>
    <row r="2236" spans="1:4" x14ac:dyDescent="0.45">
      <c r="A2236" s="64" t="s">
        <v>33</v>
      </c>
      <c r="B2236" s="64" t="s">
        <v>3617</v>
      </c>
      <c r="C2236" s="64">
        <v>37214</v>
      </c>
      <c r="D2236" s="64">
        <v>0</v>
      </c>
    </row>
    <row r="2237" spans="1:4" x14ac:dyDescent="0.45">
      <c r="A2237" s="64" t="s">
        <v>33</v>
      </c>
      <c r="B2237" s="64" t="s">
        <v>3618</v>
      </c>
      <c r="C2237" s="64">
        <v>32899</v>
      </c>
      <c r="D2237" s="64">
        <v>26654</v>
      </c>
    </row>
    <row r="2238" spans="1:4" x14ac:dyDescent="0.45">
      <c r="A2238" s="64" t="s">
        <v>33</v>
      </c>
      <c r="B2238" s="64" t="s">
        <v>3619</v>
      </c>
      <c r="C2238" s="64">
        <v>48961</v>
      </c>
      <c r="D2238" s="64">
        <v>46921</v>
      </c>
    </row>
    <row r="2239" spans="1:4" x14ac:dyDescent="0.45">
      <c r="A2239" s="64" t="s">
        <v>33</v>
      </c>
      <c r="B2239" s="64" t="s">
        <v>3620</v>
      </c>
      <c r="C2239" s="64">
        <v>54027</v>
      </c>
      <c r="D2239" s="64">
        <v>50620</v>
      </c>
    </row>
    <row r="2240" spans="1:4" x14ac:dyDescent="0.45">
      <c r="A2240" s="64" t="s">
        <v>33</v>
      </c>
      <c r="B2240" s="64" t="s">
        <v>3621</v>
      </c>
      <c r="C2240" s="64">
        <v>46762</v>
      </c>
      <c r="D2240" s="64">
        <v>36386</v>
      </c>
    </row>
    <row r="2241" spans="1:4" x14ac:dyDescent="0.45">
      <c r="A2241" s="64" t="s">
        <v>33</v>
      </c>
      <c r="B2241" s="64" t="s">
        <v>3622</v>
      </c>
      <c r="C2241" s="64">
        <v>30704</v>
      </c>
      <c r="D2241" s="64">
        <v>24033</v>
      </c>
    </row>
    <row r="2242" spans="1:4" x14ac:dyDescent="0.45">
      <c r="A2242" s="64" t="s">
        <v>33</v>
      </c>
      <c r="B2242" s="64" t="s">
        <v>3623</v>
      </c>
      <c r="C2242" s="64">
        <v>1247327</v>
      </c>
      <c r="D2242" s="64">
        <v>1193512</v>
      </c>
    </row>
    <row r="2243" spans="1:4" x14ac:dyDescent="0.45">
      <c r="A2243" s="64" t="s">
        <v>33</v>
      </c>
      <c r="B2243" s="64" t="s">
        <v>3624</v>
      </c>
      <c r="C2243" s="64">
        <v>78684</v>
      </c>
      <c r="D2243" s="64">
        <v>77473</v>
      </c>
    </row>
    <row r="2244" spans="1:4" x14ac:dyDescent="0.45">
      <c r="A2244" s="64" t="s">
        <v>33</v>
      </c>
      <c r="B2244" s="64" t="s">
        <v>3625</v>
      </c>
      <c r="C2244" s="64">
        <v>809378</v>
      </c>
      <c r="D2244" s="64">
        <v>520388</v>
      </c>
    </row>
    <row r="2245" spans="1:4" x14ac:dyDescent="0.45">
      <c r="A2245" s="64" t="s">
        <v>33</v>
      </c>
      <c r="B2245" s="64" t="s">
        <v>3626</v>
      </c>
      <c r="C2245" s="64">
        <v>1727692</v>
      </c>
      <c r="D2245" s="64">
        <v>1012472</v>
      </c>
    </row>
    <row r="2246" spans="1:4" x14ac:dyDescent="0.45">
      <c r="A2246" s="64" t="s">
        <v>33</v>
      </c>
      <c r="B2246" s="64" t="s">
        <v>3627</v>
      </c>
      <c r="C2246" s="64">
        <v>36433</v>
      </c>
      <c r="D2246" s="64">
        <v>33225</v>
      </c>
    </row>
    <row r="2247" spans="1:4" x14ac:dyDescent="0.45">
      <c r="A2247" s="64" t="s">
        <v>33</v>
      </c>
      <c r="B2247" s="64" t="s">
        <v>3628</v>
      </c>
      <c r="C2247" s="64">
        <v>1841488</v>
      </c>
      <c r="D2247" s="64">
        <v>1262551</v>
      </c>
    </row>
    <row r="2248" spans="1:4" x14ac:dyDescent="0.45">
      <c r="A2248" s="64" t="s">
        <v>33</v>
      </c>
      <c r="B2248" s="64" t="s">
        <v>3629</v>
      </c>
      <c r="C2248" s="64">
        <v>6497</v>
      </c>
      <c r="D2248" s="64">
        <v>473731</v>
      </c>
    </row>
    <row r="2249" spans="1:4" x14ac:dyDescent="0.45">
      <c r="A2249" s="64" t="s">
        <v>33</v>
      </c>
      <c r="B2249" s="64" t="s">
        <v>3630</v>
      </c>
      <c r="C2249" s="64">
        <v>6497</v>
      </c>
      <c r="D2249" s="64">
        <v>6798</v>
      </c>
    </row>
    <row r="2250" spans="1:4" x14ac:dyDescent="0.45">
      <c r="A2250" s="64" t="s">
        <v>33</v>
      </c>
      <c r="B2250" s="64" t="s">
        <v>3631</v>
      </c>
      <c r="C2250" s="64">
        <v>0</v>
      </c>
      <c r="D2250" s="64">
        <v>6601</v>
      </c>
    </row>
    <row r="2251" spans="1:4" x14ac:dyDescent="0.45">
      <c r="A2251" s="64" t="s">
        <v>33</v>
      </c>
      <c r="B2251" s="64" t="s">
        <v>3632</v>
      </c>
      <c r="C2251" s="64">
        <v>0</v>
      </c>
      <c r="D2251" s="64">
        <v>7620</v>
      </c>
    </row>
    <row r="2252" spans="1:4" x14ac:dyDescent="0.45">
      <c r="A2252" s="64" t="s">
        <v>33</v>
      </c>
      <c r="B2252" s="64" t="s">
        <v>3633</v>
      </c>
      <c r="C2252" s="64">
        <v>8829</v>
      </c>
      <c r="D2252" s="64">
        <v>7272</v>
      </c>
    </row>
    <row r="2253" spans="1:4" x14ac:dyDescent="0.45">
      <c r="A2253" s="64" t="s">
        <v>33</v>
      </c>
      <c r="B2253" s="64" t="s">
        <v>3634</v>
      </c>
      <c r="C2253" s="64">
        <v>0</v>
      </c>
      <c r="D2253" s="64">
        <v>14685</v>
      </c>
    </row>
    <row r="2254" spans="1:4" x14ac:dyDescent="0.45">
      <c r="A2254" s="64" t="s">
        <v>33</v>
      </c>
      <c r="B2254" s="64" t="s">
        <v>3635</v>
      </c>
      <c r="C2254" s="64">
        <v>14666</v>
      </c>
      <c r="D2254" s="64">
        <v>14728</v>
      </c>
    </row>
    <row r="2255" spans="1:4" x14ac:dyDescent="0.45">
      <c r="A2255" s="64" t="s">
        <v>33</v>
      </c>
      <c r="B2255" s="64" t="s">
        <v>3636</v>
      </c>
      <c r="C2255" s="64">
        <v>41113</v>
      </c>
      <c r="D2255" s="64">
        <v>21680</v>
      </c>
    </row>
    <row r="2256" spans="1:4" x14ac:dyDescent="0.45">
      <c r="A2256" s="64" t="s">
        <v>33</v>
      </c>
      <c r="B2256" s="64" t="s">
        <v>3637</v>
      </c>
      <c r="C2256" s="64">
        <v>26755</v>
      </c>
      <c r="D2256" s="64">
        <v>21731</v>
      </c>
    </row>
    <row r="2257" spans="1:4" x14ac:dyDescent="0.45">
      <c r="A2257" s="64" t="s">
        <v>33</v>
      </c>
      <c r="B2257" s="64" t="s">
        <v>3638</v>
      </c>
      <c r="C2257" s="64">
        <v>18469</v>
      </c>
      <c r="D2257" s="64">
        <v>18478</v>
      </c>
    </row>
    <row r="2258" spans="1:4" x14ac:dyDescent="0.45">
      <c r="A2258" s="64" t="s">
        <v>33</v>
      </c>
      <c r="B2258" s="64" t="s">
        <v>3639</v>
      </c>
      <c r="C2258" s="64">
        <v>13646</v>
      </c>
      <c r="D2258" s="64">
        <v>13437</v>
      </c>
    </row>
    <row r="2259" spans="1:4" x14ac:dyDescent="0.45">
      <c r="A2259" s="64" t="s">
        <v>33</v>
      </c>
      <c r="B2259" s="64" t="s">
        <v>3640</v>
      </c>
      <c r="C2259" s="64">
        <v>14545</v>
      </c>
      <c r="D2259" s="64">
        <v>8769</v>
      </c>
    </row>
    <row r="2260" spans="1:4" x14ac:dyDescent="0.45">
      <c r="A2260" s="64" t="s">
        <v>33</v>
      </c>
      <c r="B2260" s="64" t="s">
        <v>3641</v>
      </c>
      <c r="C2260" s="64">
        <v>0</v>
      </c>
      <c r="D2260" s="64">
        <v>5759</v>
      </c>
    </row>
    <row r="2261" spans="1:4" x14ac:dyDescent="0.45">
      <c r="A2261" s="64" t="s">
        <v>33</v>
      </c>
      <c r="B2261" s="64" t="s">
        <v>3642</v>
      </c>
      <c r="C2261" s="64">
        <v>5066</v>
      </c>
      <c r="D2261" s="64">
        <v>5035</v>
      </c>
    </row>
    <row r="2262" spans="1:4" x14ac:dyDescent="0.45">
      <c r="A2262" s="64" t="s">
        <v>33</v>
      </c>
      <c r="B2262" s="64" t="s">
        <v>3643</v>
      </c>
      <c r="C2262" s="64">
        <v>0</v>
      </c>
      <c r="D2262" s="64">
        <v>17714</v>
      </c>
    </row>
    <row r="2263" spans="1:4" x14ac:dyDescent="0.45">
      <c r="A2263" s="64" t="s">
        <v>33</v>
      </c>
      <c r="B2263" s="64" t="s">
        <v>3644</v>
      </c>
      <c r="C2263" s="64">
        <v>49192</v>
      </c>
      <c r="D2263" s="64">
        <v>24832</v>
      </c>
    </row>
    <row r="2264" spans="1:4" x14ac:dyDescent="0.45">
      <c r="A2264" s="64" t="s">
        <v>33</v>
      </c>
      <c r="B2264" s="64" t="s">
        <v>3645</v>
      </c>
      <c r="C2264" s="64">
        <v>9192</v>
      </c>
      <c r="D2264" s="64">
        <v>8183</v>
      </c>
    </row>
    <row r="2265" spans="1:4" x14ac:dyDescent="0.45">
      <c r="A2265" s="64" t="s">
        <v>33</v>
      </c>
      <c r="B2265" s="64" t="s">
        <v>3646</v>
      </c>
      <c r="C2265" s="64">
        <v>24838</v>
      </c>
      <c r="D2265" s="64">
        <v>20206</v>
      </c>
    </row>
    <row r="2266" spans="1:4" x14ac:dyDescent="0.45">
      <c r="A2266" s="64" t="s">
        <v>33</v>
      </c>
      <c r="B2266" s="64" t="s">
        <v>3647</v>
      </c>
      <c r="C2266" s="64">
        <v>32654</v>
      </c>
      <c r="D2266" s="64">
        <v>29945</v>
      </c>
    </row>
    <row r="2267" spans="1:4" x14ac:dyDescent="0.45">
      <c r="A2267" s="64" t="s">
        <v>33</v>
      </c>
      <c r="B2267" s="64" t="s">
        <v>3648</v>
      </c>
      <c r="C2267" s="64">
        <v>21860</v>
      </c>
      <c r="D2267" s="64">
        <v>19367</v>
      </c>
    </row>
    <row r="2268" spans="1:4" x14ac:dyDescent="0.45">
      <c r="A2268" s="64" t="s">
        <v>33</v>
      </c>
      <c r="B2268" s="64" t="s">
        <v>3649</v>
      </c>
      <c r="C2268" s="64">
        <v>22517</v>
      </c>
      <c r="D2268" s="64">
        <v>16749</v>
      </c>
    </row>
    <row r="2269" spans="1:4" x14ac:dyDescent="0.45">
      <c r="A2269" s="64" t="s">
        <v>33</v>
      </c>
      <c r="B2269" s="64" t="s">
        <v>3650</v>
      </c>
      <c r="C2269" s="64">
        <v>0</v>
      </c>
      <c r="D2269" s="64">
        <v>20075</v>
      </c>
    </row>
    <row r="2270" spans="1:4" x14ac:dyDescent="0.45">
      <c r="A2270" s="64" t="s">
        <v>33</v>
      </c>
      <c r="B2270" s="64" t="s">
        <v>3651</v>
      </c>
      <c r="C2270" s="64">
        <v>7155</v>
      </c>
      <c r="D2270" s="64">
        <v>6868</v>
      </c>
    </row>
    <row r="2271" spans="1:4" x14ac:dyDescent="0.45">
      <c r="A2271" s="64" t="s">
        <v>33</v>
      </c>
      <c r="B2271" s="64" t="s">
        <v>3652</v>
      </c>
      <c r="C2271" s="64">
        <v>0</v>
      </c>
      <c r="D2271" s="64">
        <v>3207</v>
      </c>
    </row>
    <row r="2272" spans="1:4" x14ac:dyDescent="0.45">
      <c r="A2272" s="64" t="s">
        <v>33</v>
      </c>
      <c r="B2272" s="64" t="s">
        <v>3653</v>
      </c>
      <c r="C2272" s="64">
        <v>28953</v>
      </c>
      <c r="D2272" s="64">
        <v>28265</v>
      </c>
    </row>
    <row r="2273" spans="1:4" x14ac:dyDescent="0.45">
      <c r="A2273" s="64" t="s">
        <v>33</v>
      </c>
      <c r="B2273" s="64" t="s">
        <v>3654</v>
      </c>
      <c r="C2273" s="64">
        <v>6480</v>
      </c>
      <c r="D2273" s="64">
        <v>5449</v>
      </c>
    </row>
    <row r="2274" spans="1:4" x14ac:dyDescent="0.45">
      <c r="A2274" s="64" t="s">
        <v>33</v>
      </c>
      <c r="B2274" s="64" t="s">
        <v>3655</v>
      </c>
      <c r="C2274" s="64">
        <v>34017</v>
      </c>
      <c r="D2274" s="64">
        <v>27654</v>
      </c>
    </row>
    <row r="2275" spans="1:4" x14ac:dyDescent="0.45">
      <c r="A2275" s="64" t="s">
        <v>33</v>
      </c>
      <c r="B2275" s="64" t="s">
        <v>3656</v>
      </c>
      <c r="C2275" s="64">
        <v>25315</v>
      </c>
      <c r="D2275" s="64">
        <v>24741</v>
      </c>
    </row>
    <row r="2276" spans="1:4" x14ac:dyDescent="0.45">
      <c r="A2276" s="64" t="s">
        <v>33</v>
      </c>
      <c r="B2276" s="64" t="s">
        <v>3657</v>
      </c>
      <c r="C2276" s="64">
        <v>10138</v>
      </c>
      <c r="D2276" s="64">
        <v>8734</v>
      </c>
    </row>
    <row r="2277" spans="1:4" x14ac:dyDescent="0.45">
      <c r="A2277" s="64" t="s">
        <v>33</v>
      </c>
      <c r="B2277" s="64" t="s">
        <v>3658</v>
      </c>
      <c r="C2277" s="64">
        <v>6626</v>
      </c>
      <c r="D2277" s="64">
        <v>7584</v>
      </c>
    </row>
    <row r="2278" spans="1:4" x14ac:dyDescent="0.45">
      <c r="A2278" s="64" t="s">
        <v>33</v>
      </c>
      <c r="B2278" s="64" t="s">
        <v>3659</v>
      </c>
      <c r="C2278" s="64">
        <v>0</v>
      </c>
      <c r="D2278" s="64">
        <v>8124</v>
      </c>
    </row>
    <row r="2279" spans="1:4" x14ac:dyDescent="0.45">
      <c r="A2279" s="64" t="s">
        <v>33</v>
      </c>
      <c r="B2279" s="64" t="s">
        <v>3659</v>
      </c>
      <c r="C2279" s="64">
        <v>16353</v>
      </c>
      <c r="D2279" s="64">
        <v>5295</v>
      </c>
    </row>
    <row r="2280" spans="1:4" x14ac:dyDescent="0.45">
      <c r="A2280" s="64" t="s">
        <v>33</v>
      </c>
      <c r="B2280" s="64" t="s">
        <v>3660</v>
      </c>
      <c r="C2280" s="64">
        <v>29140</v>
      </c>
      <c r="D2280" s="64">
        <v>21504</v>
      </c>
    </row>
    <row r="2281" spans="1:4" x14ac:dyDescent="0.45">
      <c r="A2281" s="64" t="s">
        <v>33</v>
      </c>
      <c r="B2281" s="64" t="s">
        <v>3661</v>
      </c>
      <c r="C2281" s="64">
        <v>12907</v>
      </c>
      <c r="D2281" s="64">
        <v>12932</v>
      </c>
    </row>
    <row r="2282" spans="1:4" x14ac:dyDescent="0.45">
      <c r="A2282" s="64" t="s">
        <v>33</v>
      </c>
      <c r="B2282" s="64" t="s">
        <v>3662</v>
      </c>
      <c r="C2282" s="64">
        <v>15611</v>
      </c>
      <c r="D2282" s="64">
        <v>15192</v>
      </c>
    </row>
    <row r="2283" spans="1:4" x14ac:dyDescent="0.45">
      <c r="A2283" s="64" t="s">
        <v>33</v>
      </c>
      <c r="B2283" s="64" t="s">
        <v>3663</v>
      </c>
      <c r="C2283" s="64">
        <v>12898</v>
      </c>
      <c r="D2283" s="64">
        <v>11252</v>
      </c>
    </row>
    <row r="2284" spans="1:4" x14ac:dyDescent="0.45">
      <c r="A2284" s="64" t="s">
        <v>33</v>
      </c>
      <c r="B2284" s="64" t="s">
        <v>3664</v>
      </c>
      <c r="C2284" s="64">
        <v>11398</v>
      </c>
      <c r="D2284" s="64">
        <v>6108</v>
      </c>
    </row>
    <row r="2285" spans="1:4" x14ac:dyDescent="0.45">
      <c r="A2285" s="64" t="s">
        <v>33</v>
      </c>
      <c r="B2285" s="64" t="s">
        <v>3665</v>
      </c>
      <c r="C2285" s="64">
        <v>7485</v>
      </c>
      <c r="D2285" s="64">
        <v>7923</v>
      </c>
    </row>
    <row r="2286" spans="1:4" x14ac:dyDescent="0.45">
      <c r="A2286" s="64" t="s">
        <v>33</v>
      </c>
      <c r="B2286" s="64" t="s">
        <v>3666</v>
      </c>
      <c r="C2286" s="64">
        <v>13435</v>
      </c>
      <c r="D2286" s="64">
        <v>9804</v>
      </c>
    </row>
    <row r="2287" spans="1:4" x14ac:dyDescent="0.45">
      <c r="A2287" s="64" t="s">
        <v>33</v>
      </c>
      <c r="B2287" s="64" t="s">
        <v>3667</v>
      </c>
      <c r="C2287" s="64">
        <v>14266</v>
      </c>
      <c r="D2287" s="64">
        <v>6886</v>
      </c>
    </row>
    <row r="2288" spans="1:4" x14ac:dyDescent="0.45">
      <c r="A2288" s="64" t="s">
        <v>33</v>
      </c>
      <c r="B2288" s="64" t="s">
        <v>3668</v>
      </c>
      <c r="C2288" s="64">
        <v>12397</v>
      </c>
      <c r="D2288" s="64">
        <v>10702</v>
      </c>
    </row>
    <row r="2289" spans="1:4" x14ac:dyDescent="0.45">
      <c r="A2289" s="64" t="s">
        <v>33</v>
      </c>
      <c r="B2289" s="64" t="s">
        <v>3669</v>
      </c>
      <c r="C2289" s="64">
        <v>26106</v>
      </c>
      <c r="D2289" s="64">
        <v>16416</v>
      </c>
    </row>
    <row r="2290" spans="1:4" x14ac:dyDescent="0.45">
      <c r="A2290" s="64" t="s">
        <v>33</v>
      </c>
      <c r="B2290" s="64" t="s">
        <v>3670</v>
      </c>
      <c r="C2290" s="64">
        <v>24295</v>
      </c>
      <c r="D2290" s="64">
        <v>15159</v>
      </c>
    </row>
    <row r="2291" spans="1:4" x14ac:dyDescent="0.45">
      <c r="A2291" s="64" t="s">
        <v>33</v>
      </c>
      <c r="B2291" s="64" t="s">
        <v>3671</v>
      </c>
      <c r="C2291" s="64">
        <v>10497</v>
      </c>
      <c r="D2291" s="64">
        <v>11721</v>
      </c>
    </row>
    <row r="2292" spans="1:4" x14ac:dyDescent="0.45">
      <c r="A2292" s="64" t="s">
        <v>33</v>
      </c>
      <c r="B2292" s="64" t="s">
        <v>3672</v>
      </c>
      <c r="C2292" s="64">
        <v>0</v>
      </c>
      <c r="D2292" s="64">
        <v>5276</v>
      </c>
    </row>
    <row r="2293" spans="1:4" x14ac:dyDescent="0.45">
      <c r="A2293" s="64" t="s">
        <v>33</v>
      </c>
      <c r="B2293" s="64" t="s">
        <v>3673</v>
      </c>
      <c r="C2293" s="64">
        <v>20420</v>
      </c>
      <c r="D2293" s="64">
        <v>18120</v>
      </c>
    </row>
    <row r="2294" spans="1:4" x14ac:dyDescent="0.45">
      <c r="A2294" s="64" t="s">
        <v>33</v>
      </c>
      <c r="B2294" s="64" t="s">
        <v>3674</v>
      </c>
      <c r="C2294" s="64">
        <v>16015</v>
      </c>
      <c r="D2294" s="64">
        <v>13642</v>
      </c>
    </row>
    <row r="2295" spans="1:4" x14ac:dyDescent="0.45">
      <c r="A2295" s="64" t="s">
        <v>33</v>
      </c>
      <c r="B2295" s="64" t="s">
        <v>3675</v>
      </c>
      <c r="C2295" s="64">
        <v>15612</v>
      </c>
      <c r="D2295" s="64">
        <v>8567</v>
      </c>
    </row>
    <row r="2296" spans="1:4" x14ac:dyDescent="0.45">
      <c r="A2296" s="64" t="s">
        <v>33</v>
      </c>
      <c r="B2296" s="64" t="s">
        <v>3676</v>
      </c>
      <c r="C2296" s="64">
        <v>14377</v>
      </c>
      <c r="D2296" s="64">
        <v>12276</v>
      </c>
    </row>
    <row r="2297" spans="1:4" x14ac:dyDescent="0.45">
      <c r="A2297" s="64" t="s">
        <v>33</v>
      </c>
      <c r="B2297" s="64" t="s">
        <v>3677</v>
      </c>
      <c r="C2297" s="64">
        <v>17360</v>
      </c>
      <c r="D2297" s="64">
        <v>12532</v>
      </c>
    </row>
    <row r="2298" spans="1:4" x14ac:dyDescent="0.45">
      <c r="A2298" s="64" t="s">
        <v>33</v>
      </c>
      <c r="B2298" s="64" t="s">
        <v>3678</v>
      </c>
      <c r="C2298" s="64">
        <v>21481</v>
      </c>
      <c r="D2298" s="64">
        <v>18252</v>
      </c>
    </row>
    <row r="2299" spans="1:4" x14ac:dyDescent="0.45">
      <c r="A2299" s="64" t="s">
        <v>33</v>
      </c>
      <c r="B2299" s="64" t="s">
        <v>3679</v>
      </c>
      <c r="C2299" s="64">
        <v>0</v>
      </c>
      <c r="D2299" s="64">
        <v>3922</v>
      </c>
    </row>
    <row r="2300" spans="1:4" x14ac:dyDescent="0.45">
      <c r="A2300" s="64" t="s">
        <v>33</v>
      </c>
      <c r="B2300" s="64" t="s">
        <v>3680</v>
      </c>
      <c r="C2300" s="64">
        <v>18876</v>
      </c>
      <c r="D2300" s="64">
        <v>13799</v>
      </c>
    </row>
    <row r="2301" spans="1:4" x14ac:dyDescent="0.45">
      <c r="A2301" s="64" t="s">
        <v>33</v>
      </c>
      <c r="B2301" s="64" t="s">
        <v>3681</v>
      </c>
      <c r="C2301" s="64">
        <v>10421</v>
      </c>
      <c r="D2301" s="64">
        <v>8343</v>
      </c>
    </row>
    <row r="2302" spans="1:4" x14ac:dyDescent="0.45">
      <c r="A2302" s="64" t="s">
        <v>33</v>
      </c>
      <c r="B2302" s="64" t="s">
        <v>3682</v>
      </c>
      <c r="C2302" s="64">
        <v>0</v>
      </c>
      <c r="D2302" s="64">
        <v>6459</v>
      </c>
    </row>
    <row r="2303" spans="1:4" x14ac:dyDescent="0.45">
      <c r="A2303" s="64" t="s">
        <v>33</v>
      </c>
      <c r="B2303" s="64" t="s">
        <v>3683</v>
      </c>
      <c r="C2303" s="64">
        <v>9679</v>
      </c>
      <c r="D2303" s="64">
        <v>8763</v>
      </c>
    </row>
    <row r="2304" spans="1:4" x14ac:dyDescent="0.45">
      <c r="A2304" s="64" t="s">
        <v>33</v>
      </c>
      <c r="B2304" s="64" t="s">
        <v>3684</v>
      </c>
      <c r="C2304" s="64">
        <v>9694</v>
      </c>
      <c r="D2304" s="64">
        <v>8735</v>
      </c>
    </row>
    <row r="2305" spans="1:4" x14ac:dyDescent="0.45">
      <c r="A2305" s="64" t="s">
        <v>33</v>
      </c>
      <c r="B2305" s="64" t="s">
        <v>3685</v>
      </c>
      <c r="C2305" s="64">
        <v>18725</v>
      </c>
      <c r="D2305" s="64">
        <v>15821</v>
      </c>
    </row>
    <row r="2306" spans="1:4" x14ac:dyDescent="0.45">
      <c r="A2306" s="64" t="s">
        <v>33</v>
      </c>
      <c r="B2306" s="64" t="s">
        <v>3686</v>
      </c>
      <c r="C2306" s="64">
        <v>11688</v>
      </c>
      <c r="D2306" s="64">
        <v>9237</v>
      </c>
    </row>
    <row r="2307" spans="1:4" x14ac:dyDescent="0.45">
      <c r="A2307" s="64" t="s">
        <v>33</v>
      </c>
      <c r="B2307" s="64" t="s">
        <v>3687</v>
      </c>
      <c r="C2307" s="64">
        <v>11790</v>
      </c>
      <c r="D2307" s="64">
        <v>7064</v>
      </c>
    </row>
    <row r="2308" spans="1:4" x14ac:dyDescent="0.45">
      <c r="A2308" s="64" t="s">
        <v>33</v>
      </c>
      <c r="B2308" s="64" t="s">
        <v>3688</v>
      </c>
      <c r="C2308" s="64">
        <v>18802</v>
      </c>
      <c r="D2308" s="64">
        <v>13724</v>
      </c>
    </row>
    <row r="2309" spans="1:4" x14ac:dyDescent="0.45">
      <c r="A2309" s="64" t="s">
        <v>33</v>
      </c>
      <c r="B2309" s="64" t="s">
        <v>3689</v>
      </c>
      <c r="C2309" s="64">
        <v>12549</v>
      </c>
      <c r="D2309" s="64">
        <v>10239</v>
      </c>
    </row>
    <row r="2310" spans="1:4" x14ac:dyDescent="0.45">
      <c r="A2310" s="64" t="s">
        <v>33</v>
      </c>
      <c r="B2310" s="64" t="s">
        <v>3690</v>
      </c>
      <c r="C2310" s="64">
        <v>5634</v>
      </c>
      <c r="D2310" s="64">
        <v>6002</v>
      </c>
    </row>
    <row r="2311" spans="1:4" x14ac:dyDescent="0.45">
      <c r="A2311" s="64" t="s">
        <v>33</v>
      </c>
      <c r="B2311" s="64" t="s">
        <v>3691</v>
      </c>
      <c r="C2311" s="64">
        <v>0</v>
      </c>
      <c r="D2311" s="64">
        <v>184538</v>
      </c>
    </row>
    <row r="2312" spans="1:4" x14ac:dyDescent="0.45">
      <c r="A2312" s="64" t="s">
        <v>33</v>
      </c>
      <c r="B2312" s="64" t="s">
        <v>3692</v>
      </c>
      <c r="C2312" s="64">
        <v>20888</v>
      </c>
      <c r="D2312" s="64">
        <v>15381</v>
      </c>
    </row>
    <row r="2313" spans="1:4" x14ac:dyDescent="0.45">
      <c r="A2313" s="64" t="s">
        <v>33</v>
      </c>
      <c r="B2313" s="64" t="s">
        <v>3693</v>
      </c>
      <c r="C2313" s="64">
        <v>7501</v>
      </c>
      <c r="D2313" s="64">
        <v>8448</v>
      </c>
    </row>
    <row r="2314" spans="1:4" x14ac:dyDescent="0.45">
      <c r="A2314" s="64" t="s">
        <v>33</v>
      </c>
      <c r="B2314" s="64" t="s">
        <v>3694</v>
      </c>
      <c r="C2314" s="64">
        <v>51297</v>
      </c>
      <c r="D2314" s="64">
        <v>45954</v>
      </c>
    </row>
    <row r="2315" spans="1:4" x14ac:dyDescent="0.45">
      <c r="A2315" s="64" t="s">
        <v>33</v>
      </c>
      <c r="B2315" s="64" t="s">
        <v>3695</v>
      </c>
      <c r="C2315" s="64">
        <v>22353</v>
      </c>
      <c r="D2315" s="64">
        <v>11991</v>
      </c>
    </row>
    <row r="2316" spans="1:4" x14ac:dyDescent="0.45">
      <c r="A2316" s="64" t="s">
        <v>33</v>
      </c>
      <c r="B2316" s="64" t="s">
        <v>3696</v>
      </c>
      <c r="C2316" s="64">
        <v>6633</v>
      </c>
      <c r="D2316" s="64">
        <v>5047</v>
      </c>
    </row>
    <row r="2317" spans="1:4" x14ac:dyDescent="0.45">
      <c r="A2317" s="64" t="s">
        <v>33</v>
      </c>
      <c r="B2317" s="64" t="s">
        <v>3697</v>
      </c>
      <c r="C2317" s="64">
        <v>0</v>
      </c>
      <c r="D2317" s="64">
        <v>8172</v>
      </c>
    </row>
    <row r="2318" spans="1:4" x14ac:dyDescent="0.45">
      <c r="A2318" s="64" t="s">
        <v>33</v>
      </c>
      <c r="B2318" s="64" t="s">
        <v>3698</v>
      </c>
      <c r="C2318" s="64">
        <v>18194</v>
      </c>
      <c r="D2318" s="64">
        <v>16185</v>
      </c>
    </row>
    <row r="2319" spans="1:4" x14ac:dyDescent="0.45">
      <c r="A2319" s="64" t="s">
        <v>33</v>
      </c>
      <c r="B2319" s="64" t="s">
        <v>3699</v>
      </c>
      <c r="C2319" s="64">
        <v>13779</v>
      </c>
      <c r="D2319" s="64">
        <v>11598</v>
      </c>
    </row>
    <row r="2320" spans="1:4" x14ac:dyDescent="0.45">
      <c r="A2320" s="64" t="s">
        <v>33</v>
      </c>
      <c r="B2320" s="64" t="s">
        <v>3700</v>
      </c>
      <c r="C2320" s="64">
        <v>5944</v>
      </c>
      <c r="D2320" s="64">
        <v>5297</v>
      </c>
    </row>
    <row r="2321" spans="1:4" x14ac:dyDescent="0.45">
      <c r="A2321" s="64" t="s">
        <v>33</v>
      </c>
      <c r="B2321" s="64" t="s">
        <v>3701</v>
      </c>
      <c r="C2321" s="64"/>
      <c r="D2321" s="64">
        <v>3594</v>
      </c>
    </row>
    <row r="2322" spans="1:4" x14ac:dyDescent="0.45">
      <c r="A2322" s="64" t="s">
        <v>33</v>
      </c>
      <c r="B2322" s="64" t="s">
        <v>3702</v>
      </c>
      <c r="C2322" s="64">
        <v>25146</v>
      </c>
      <c r="D2322" s="64">
        <v>17636</v>
      </c>
    </row>
    <row r="2323" spans="1:4" x14ac:dyDescent="0.45">
      <c r="A2323" s="64" t="s">
        <v>33</v>
      </c>
      <c r="B2323" s="64" t="s">
        <v>3703</v>
      </c>
      <c r="C2323" s="64">
        <v>10692</v>
      </c>
      <c r="D2323" s="64">
        <v>11675</v>
      </c>
    </row>
    <row r="2324" spans="1:4" x14ac:dyDescent="0.45">
      <c r="A2324" s="64" t="s">
        <v>33</v>
      </c>
      <c r="B2324" s="64" t="s">
        <v>3704</v>
      </c>
      <c r="C2324" s="64">
        <v>4320</v>
      </c>
      <c r="D2324" s="64">
        <v>5458</v>
      </c>
    </row>
    <row r="2325" spans="1:4" x14ac:dyDescent="0.45">
      <c r="A2325" s="64" t="s">
        <v>33</v>
      </c>
      <c r="B2325" s="64" t="s">
        <v>3705</v>
      </c>
      <c r="C2325" s="64">
        <v>8770</v>
      </c>
      <c r="D2325" s="64">
        <v>11965</v>
      </c>
    </row>
    <row r="2326" spans="1:4" x14ac:dyDescent="0.45">
      <c r="A2326" s="64" t="s">
        <v>33</v>
      </c>
      <c r="B2326" s="64" t="s">
        <v>3706</v>
      </c>
      <c r="C2326" s="64">
        <v>11623</v>
      </c>
      <c r="D2326" s="64">
        <v>10490</v>
      </c>
    </row>
    <row r="2327" spans="1:4" x14ac:dyDescent="0.45">
      <c r="A2327" s="64" t="s">
        <v>33</v>
      </c>
      <c r="B2327" s="64" t="s">
        <v>3707</v>
      </c>
      <c r="C2327" s="64">
        <v>14899</v>
      </c>
      <c r="D2327" s="64">
        <v>10612</v>
      </c>
    </row>
    <row r="2328" spans="1:4" x14ac:dyDescent="0.45">
      <c r="A2328" s="64" t="s">
        <v>33</v>
      </c>
      <c r="B2328" s="64" t="s">
        <v>3708</v>
      </c>
      <c r="C2328" s="64">
        <v>0</v>
      </c>
      <c r="D2328" s="64">
        <v>11836</v>
      </c>
    </row>
    <row r="2329" spans="1:4" x14ac:dyDescent="0.45">
      <c r="A2329" s="64" t="s">
        <v>33</v>
      </c>
      <c r="B2329" s="64" t="s">
        <v>3709</v>
      </c>
      <c r="C2329" s="64">
        <v>13877</v>
      </c>
      <c r="D2329" s="64">
        <v>14797</v>
      </c>
    </row>
    <row r="2330" spans="1:4" x14ac:dyDescent="0.45">
      <c r="A2330" s="64" t="s">
        <v>33</v>
      </c>
      <c r="B2330" s="64" t="s">
        <v>3710</v>
      </c>
      <c r="C2330" s="64">
        <v>11228</v>
      </c>
      <c r="D2330" s="64">
        <v>10135</v>
      </c>
    </row>
    <row r="2331" spans="1:4" x14ac:dyDescent="0.45">
      <c r="A2331" s="64" t="s">
        <v>33</v>
      </c>
      <c r="B2331" s="64" t="s">
        <v>3711</v>
      </c>
      <c r="C2331" s="64">
        <v>7290</v>
      </c>
      <c r="D2331" s="64">
        <v>8503</v>
      </c>
    </row>
    <row r="2332" spans="1:4" x14ac:dyDescent="0.45">
      <c r="A2332" s="64" t="s">
        <v>33</v>
      </c>
      <c r="B2332" s="64" t="s">
        <v>3712</v>
      </c>
      <c r="C2332" s="64">
        <v>20956</v>
      </c>
      <c r="D2332" s="64">
        <v>15554</v>
      </c>
    </row>
    <row r="2333" spans="1:4" x14ac:dyDescent="0.45">
      <c r="A2333" s="64" t="s">
        <v>33</v>
      </c>
      <c r="B2333" s="64" t="s">
        <v>3713</v>
      </c>
      <c r="C2333" s="64">
        <v>0</v>
      </c>
      <c r="D2333" s="64">
        <v>10860</v>
      </c>
    </row>
    <row r="2334" spans="1:4" x14ac:dyDescent="0.45">
      <c r="A2334" s="64" t="s">
        <v>33</v>
      </c>
      <c r="B2334" s="64" t="s">
        <v>3714</v>
      </c>
      <c r="C2334" s="64">
        <v>9387</v>
      </c>
      <c r="D2334" s="64">
        <v>12005</v>
      </c>
    </row>
    <row r="2335" spans="1:4" x14ac:dyDescent="0.45">
      <c r="A2335" s="64" t="s">
        <v>33</v>
      </c>
      <c r="B2335" s="64" t="s">
        <v>3715</v>
      </c>
      <c r="C2335" s="64">
        <v>34341</v>
      </c>
      <c r="D2335" s="64">
        <v>21819</v>
      </c>
    </row>
    <row r="2336" spans="1:4" x14ac:dyDescent="0.45">
      <c r="A2336" s="64" t="s">
        <v>33</v>
      </c>
      <c r="B2336" s="64" t="s">
        <v>3716</v>
      </c>
      <c r="C2336" s="64">
        <v>6263</v>
      </c>
      <c r="D2336" s="64">
        <v>6147</v>
      </c>
    </row>
    <row r="2337" spans="1:4" x14ac:dyDescent="0.45">
      <c r="A2337" s="64" t="s">
        <v>33</v>
      </c>
      <c r="B2337" s="64" t="s">
        <v>3717</v>
      </c>
      <c r="C2337" s="64">
        <v>14318</v>
      </c>
      <c r="D2337" s="64">
        <v>10839</v>
      </c>
    </row>
    <row r="2338" spans="1:4" x14ac:dyDescent="0.45">
      <c r="A2338" s="64" t="s">
        <v>33</v>
      </c>
      <c r="B2338" s="64" t="s">
        <v>3718</v>
      </c>
      <c r="C2338" s="64">
        <v>6962</v>
      </c>
      <c r="D2338" s="64">
        <v>7014</v>
      </c>
    </row>
    <row r="2339" spans="1:4" x14ac:dyDescent="0.45">
      <c r="A2339" s="64" t="s">
        <v>33</v>
      </c>
      <c r="B2339" s="64" t="s">
        <v>3719</v>
      </c>
      <c r="C2339" s="64">
        <v>0</v>
      </c>
      <c r="D2339" s="64">
        <v>7976</v>
      </c>
    </row>
    <row r="2340" spans="1:4" x14ac:dyDescent="0.45">
      <c r="A2340" s="64" t="s">
        <v>33</v>
      </c>
      <c r="B2340" s="64" t="s">
        <v>3720</v>
      </c>
      <c r="C2340" s="64">
        <v>0</v>
      </c>
      <c r="D2340" s="64">
        <v>2336</v>
      </c>
    </row>
    <row r="2341" spans="1:4" x14ac:dyDescent="0.45">
      <c r="A2341" s="64" t="s">
        <v>33</v>
      </c>
      <c r="B2341" s="64" t="s">
        <v>3721</v>
      </c>
      <c r="C2341" s="64">
        <v>31238</v>
      </c>
      <c r="D2341" s="64">
        <v>22548</v>
      </c>
    </row>
    <row r="2342" spans="1:4" x14ac:dyDescent="0.45">
      <c r="A2342" s="64" t="s">
        <v>33</v>
      </c>
      <c r="B2342" s="64" t="s">
        <v>3722</v>
      </c>
      <c r="C2342" s="64">
        <v>7605</v>
      </c>
      <c r="D2342" s="64">
        <v>5689</v>
      </c>
    </row>
    <row r="2343" spans="1:4" x14ac:dyDescent="0.45">
      <c r="A2343" s="64" t="s">
        <v>33</v>
      </c>
      <c r="B2343" s="64" t="s">
        <v>3723</v>
      </c>
      <c r="C2343" s="64">
        <v>20262</v>
      </c>
      <c r="D2343" s="64">
        <v>16264</v>
      </c>
    </row>
    <row r="2344" spans="1:4" x14ac:dyDescent="0.45">
      <c r="A2344" s="64" t="s">
        <v>33</v>
      </c>
      <c r="B2344" s="64" t="s">
        <v>3724</v>
      </c>
      <c r="C2344" s="64">
        <v>11380</v>
      </c>
      <c r="D2344" s="64">
        <v>7291</v>
      </c>
    </row>
    <row r="2345" spans="1:4" x14ac:dyDescent="0.45">
      <c r="A2345" s="64" t="s">
        <v>33</v>
      </c>
      <c r="B2345" s="64" t="s">
        <v>3725</v>
      </c>
      <c r="C2345" s="64">
        <v>16750</v>
      </c>
      <c r="D2345" s="64">
        <v>14286</v>
      </c>
    </row>
    <row r="2346" spans="1:4" x14ac:dyDescent="0.45">
      <c r="A2346" s="64" t="s">
        <v>33</v>
      </c>
      <c r="B2346" s="64" t="s">
        <v>3726</v>
      </c>
      <c r="C2346" s="64">
        <v>0</v>
      </c>
      <c r="D2346" s="64">
        <v>11364</v>
      </c>
    </row>
    <row r="2347" spans="1:4" x14ac:dyDescent="0.45">
      <c r="A2347" s="64" t="s">
        <v>33</v>
      </c>
      <c r="B2347" s="64" t="s">
        <v>3727</v>
      </c>
      <c r="C2347" s="64">
        <v>0</v>
      </c>
      <c r="D2347" s="64">
        <v>3942</v>
      </c>
    </row>
    <row r="2348" spans="1:4" x14ac:dyDescent="0.45">
      <c r="A2348" s="64" t="s">
        <v>33</v>
      </c>
      <c r="B2348" s="64" t="s">
        <v>3728</v>
      </c>
      <c r="C2348" s="64">
        <v>0</v>
      </c>
      <c r="D2348" s="64">
        <v>4116</v>
      </c>
    </row>
    <row r="2349" spans="1:4" x14ac:dyDescent="0.45">
      <c r="A2349" s="64" t="s">
        <v>33</v>
      </c>
      <c r="B2349" s="64" t="s">
        <v>3729</v>
      </c>
      <c r="C2349" s="64">
        <v>20561</v>
      </c>
      <c r="D2349" s="64">
        <v>15881</v>
      </c>
    </row>
    <row r="2350" spans="1:4" x14ac:dyDescent="0.45">
      <c r="A2350" s="64" t="s">
        <v>33</v>
      </c>
      <c r="B2350" s="64" t="s">
        <v>3730</v>
      </c>
      <c r="C2350" s="64">
        <v>0</v>
      </c>
      <c r="D2350" s="64">
        <v>118928</v>
      </c>
    </row>
    <row r="2351" spans="1:4" x14ac:dyDescent="0.45">
      <c r="A2351" s="64" t="s">
        <v>33</v>
      </c>
      <c r="B2351" s="64" t="s">
        <v>3731</v>
      </c>
      <c r="C2351" s="64">
        <v>40884</v>
      </c>
      <c r="D2351" s="64">
        <v>30756</v>
      </c>
    </row>
    <row r="2352" spans="1:4" x14ac:dyDescent="0.45">
      <c r="A2352" s="64" t="s">
        <v>33</v>
      </c>
      <c r="B2352" s="64" t="s">
        <v>3732</v>
      </c>
      <c r="C2352" s="64">
        <v>12684</v>
      </c>
      <c r="D2352" s="64">
        <v>8307</v>
      </c>
    </row>
    <row r="2353" spans="1:4" x14ac:dyDescent="0.45">
      <c r="A2353" s="64" t="s">
        <v>33</v>
      </c>
      <c r="B2353" s="64" t="s">
        <v>3733</v>
      </c>
      <c r="C2353" s="64">
        <v>9772</v>
      </c>
      <c r="D2353" s="64">
        <v>7664</v>
      </c>
    </row>
    <row r="2354" spans="1:4" x14ac:dyDescent="0.45">
      <c r="A2354" s="64" t="s">
        <v>33</v>
      </c>
      <c r="B2354" s="64" t="s">
        <v>3734</v>
      </c>
      <c r="C2354" s="64">
        <v>9393</v>
      </c>
      <c r="D2354" s="64">
        <v>10716</v>
      </c>
    </row>
    <row r="2355" spans="1:4" x14ac:dyDescent="0.45">
      <c r="A2355" s="64" t="s">
        <v>33</v>
      </c>
      <c r="B2355" s="64" t="s">
        <v>3735</v>
      </c>
      <c r="C2355" s="64">
        <v>0</v>
      </c>
      <c r="D2355" s="64">
        <v>15388</v>
      </c>
    </row>
    <row r="2356" spans="1:4" x14ac:dyDescent="0.45">
      <c r="A2356" s="64" t="s">
        <v>33</v>
      </c>
      <c r="B2356" s="64" t="s">
        <v>3736</v>
      </c>
      <c r="C2356" s="64">
        <v>37667</v>
      </c>
      <c r="D2356" s="64">
        <v>17181</v>
      </c>
    </row>
    <row r="2357" spans="1:4" x14ac:dyDescent="0.45">
      <c r="A2357" s="64" t="s">
        <v>33</v>
      </c>
      <c r="B2357" s="64" t="s">
        <v>3737</v>
      </c>
      <c r="C2357" s="64">
        <v>15727</v>
      </c>
      <c r="D2357" s="64">
        <v>10376</v>
      </c>
    </row>
    <row r="2358" spans="1:4" x14ac:dyDescent="0.45">
      <c r="A2358" s="64" t="s">
        <v>35</v>
      </c>
      <c r="B2358" s="68" t="s">
        <v>2606</v>
      </c>
      <c r="C2358" s="68">
        <v>12167</v>
      </c>
      <c r="D2358" s="64">
        <v>10264</v>
      </c>
    </row>
    <row r="2359" spans="1:4" x14ac:dyDescent="0.45">
      <c r="A2359" s="64" t="s">
        <v>35</v>
      </c>
      <c r="B2359" s="68" t="s">
        <v>3738</v>
      </c>
      <c r="C2359" s="68">
        <v>2974</v>
      </c>
      <c r="D2359" s="64">
        <v>2450</v>
      </c>
    </row>
    <row r="2360" spans="1:4" x14ac:dyDescent="0.45">
      <c r="A2360" s="64" t="s">
        <v>35</v>
      </c>
      <c r="B2360" s="66" t="s">
        <v>36</v>
      </c>
      <c r="C2360" s="68">
        <v>268243</v>
      </c>
      <c r="D2360" s="64">
        <v>250234</v>
      </c>
    </row>
    <row r="2361" spans="1:4" x14ac:dyDescent="0.45">
      <c r="A2361" s="64" t="s">
        <v>35</v>
      </c>
      <c r="B2361" s="67" t="s">
        <v>3739</v>
      </c>
      <c r="C2361" s="68">
        <v>7343</v>
      </c>
      <c r="D2361" s="64">
        <v>6423</v>
      </c>
    </row>
    <row r="2362" spans="1:4" x14ac:dyDescent="0.45">
      <c r="A2362" s="64" t="s">
        <v>35</v>
      </c>
      <c r="B2362" s="67" t="s">
        <v>3740</v>
      </c>
      <c r="C2362" s="68">
        <v>32138</v>
      </c>
      <c r="D2362" s="64">
        <v>28724</v>
      </c>
    </row>
    <row r="2363" spans="1:4" x14ac:dyDescent="0.45">
      <c r="A2363" s="64" t="s">
        <v>35</v>
      </c>
      <c r="B2363" s="67" t="s">
        <v>3741</v>
      </c>
      <c r="C2363" s="68">
        <v>11379</v>
      </c>
      <c r="D2363" s="64">
        <v>9318</v>
      </c>
    </row>
    <row r="2364" spans="1:4" x14ac:dyDescent="0.45">
      <c r="A2364" s="64" t="s">
        <v>35</v>
      </c>
      <c r="B2364" s="68" t="s">
        <v>3742</v>
      </c>
      <c r="C2364" s="68">
        <v>9546</v>
      </c>
      <c r="D2364" s="64">
        <v>8725</v>
      </c>
    </row>
    <row r="2365" spans="1:4" x14ac:dyDescent="0.45">
      <c r="A2365" s="64" t="s">
        <v>35</v>
      </c>
      <c r="B2365" s="67" t="s">
        <v>3743</v>
      </c>
      <c r="C2365" s="68">
        <v>8579</v>
      </c>
      <c r="D2365" s="64">
        <v>6484</v>
      </c>
    </row>
    <row r="2366" spans="1:4" x14ac:dyDescent="0.45">
      <c r="A2366" s="64" t="s">
        <v>35</v>
      </c>
      <c r="B2366" s="67" t="s">
        <v>3744</v>
      </c>
      <c r="C2366" s="68">
        <v>4601</v>
      </c>
      <c r="D2366" s="64">
        <v>9067</v>
      </c>
    </row>
    <row r="2367" spans="1:4" x14ac:dyDescent="0.45">
      <c r="A2367" s="64" t="s">
        <v>35</v>
      </c>
      <c r="B2367" s="68" t="s">
        <v>3745</v>
      </c>
      <c r="C2367" s="68">
        <v>8130</v>
      </c>
      <c r="D2367" s="64">
        <v>6260</v>
      </c>
    </row>
    <row r="2368" spans="1:4" x14ac:dyDescent="0.45">
      <c r="A2368" s="64" t="s">
        <v>35</v>
      </c>
      <c r="B2368" s="68" t="s">
        <v>3746</v>
      </c>
      <c r="C2368" s="68">
        <v>24900</v>
      </c>
      <c r="D2368" s="64">
        <v>10421</v>
      </c>
    </row>
    <row r="2369" spans="1:4" x14ac:dyDescent="0.45">
      <c r="A2369" s="64" t="s">
        <v>35</v>
      </c>
      <c r="B2369" s="68" t="s">
        <v>3747</v>
      </c>
      <c r="C2369" s="68">
        <v>12427</v>
      </c>
      <c r="D2369" s="64">
        <v>20257</v>
      </c>
    </row>
    <row r="2370" spans="1:4" x14ac:dyDescent="0.45">
      <c r="A2370" s="64" t="s">
        <v>35</v>
      </c>
      <c r="B2370" s="67" t="s">
        <v>3748</v>
      </c>
      <c r="C2370" s="68">
        <v>24239</v>
      </c>
      <c r="D2370" s="64">
        <v>20532</v>
      </c>
    </row>
    <row r="2371" spans="1:4" x14ac:dyDescent="0.45">
      <c r="A2371" s="64" t="s">
        <v>35</v>
      </c>
      <c r="B2371" s="68" t="s">
        <v>3749</v>
      </c>
      <c r="C2371" s="68">
        <v>19893</v>
      </c>
      <c r="D2371" s="64">
        <v>17178</v>
      </c>
    </row>
    <row r="2372" spans="1:4" x14ac:dyDescent="0.45">
      <c r="A2372" s="64" t="s">
        <v>35</v>
      </c>
      <c r="B2372" s="68" t="s">
        <v>3750</v>
      </c>
      <c r="C2372" s="68">
        <v>16847</v>
      </c>
      <c r="D2372" s="64">
        <v>14962</v>
      </c>
    </row>
    <row r="2373" spans="1:4" x14ac:dyDescent="0.45">
      <c r="A2373" s="64" t="s">
        <v>35</v>
      </c>
      <c r="B2373" s="68" t="s">
        <v>3751</v>
      </c>
      <c r="C2373" s="68">
        <v>22512</v>
      </c>
      <c r="D2373" s="64">
        <v>18784</v>
      </c>
    </row>
    <row r="2374" spans="1:4" x14ac:dyDescent="0.45">
      <c r="A2374" s="64" t="s">
        <v>35</v>
      </c>
      <c r="B2374" s="68" t="s">
        <v>3752</v>
      </c>
      <c r="C2374" s="68">
        <v>13078</v>
      </c>
      <c r="D2374" s="64">
        <v>10877</v>
      </c>
    </row>
    <row r="2375" spans="1:4" x14ac:dyDescent="0.45">
      <c r="A2375" s="64" t="s">
        <v>35</v>
      </c>
      <c r="B2375" s="67" t="s">
        <v>3753</v>
      </c>
      <c r="C2375" s="68">
        <v>7161</v>
      </c>
      <c r="D2375" s="64">
        <v>6282</v>
      </c>
    </row>
    <row r="2376" spans="1:4" x14ac:dyDescent="0.45">
      <c r="A2376" s="64" t="s">
        <v>35</v>
      </c>
      <c r="B2376" s="67" t="s">
        <v>3754</v>
      </c>
      <c r="C2376" s="68">
        <v>16582</v>
      </c>
      <c r="D2376" s="64">
        <v>14430</v>
      </c>
    </row>
    <row r="2377" spans="1:4" x14ac:dyDescent="0.45">
      <c r="A2377" s="64" t="s">
        <v>35</v>
      </c>
      <c r="B2377" s="67" t="s">
        <v>3755</v>
      </c>
      <c r="C2377" s="68">
        <v>5065</v>
      </c>
      <c r="D2377" s="64">
        <v>4314</v>
      </c>
    </row>
    <row r="2378" spans="1:4" x14ac:dyDescent="0.45">
      <c r="A2378" s="64" t="s">
        <v>35</v>
      </c>
      <c r="B2378" s="67" t="s">
        <v>3756</v>
      </c>
      <c r="C2378" s="68">
        <v>7390</v>
      </c>
      <c r="D2378" s="64">
        <v>6120</v>
      </c>
    </row>
    <row r="2379" spans="1:4" x14ac:dyDescent="0.45">
      <c r="A2379" s="64" t="s">
        <v>35</v>
      </c>
      <c r="B2379" s="67" t="s">
        <v>3757</v>
      </c>
      <c r="C2379" s="68">
        <v>5132</v>
      </c>
      <c r="D2379" s="64">
        <v>4508</v>
      </c>
    </row>
    <row r="2380" spans="1:4" x14ac:dyDescent="0.45">
      <c r="A2380" s="64" t="s">
        <v>35</v>
      </c>
      <c r="B2380" s="67" t="s">
        <v>3758</v>
      </c>
      <c r="C2380" s="68">
        <v>14878</v>
      </c>
      <c r="D2380" s="64">
        <v>12680</v>
      </c>
    </row>
    <row r="2381" spans="1:4" x14ac:dyDescent="0.45">
      <c r="A2381" s="64" t="s">
        <v>35</v>
      </c>
      <c r="B2381" s="67" t="s">
        <v>3759</v>
      </c>
      <c r="C2381" s="68">
        <v>45947</v>
      </c>
      <c r="D2381" s="64">
        <v>41174</v>
      </c>
    </row>
    <row r="2382" spans="1:4" x14ac:dyDescent="0.45">
      <c r="A2382" s="64" t="s">
        <v>35</v>
      </c>
      <c r="B2382" s="68" t="s">
        <v>3760</v>
      </c>
      <c r="C2382" s="68">
        <v>8055</v>
      </c>
      <c r="D2382" s="64">
        <v>6970</v>
      </c>
    </row>
    <row r="2383" spans="1:4" x14ac:dyDescent="0.45">
      <c r="A2383" s="64" t="s">
        <v>35</v>
      </c>
      <c r="B2383" s="67" t="s">
        <v>3761</v>
      </c>
      <c r="C2383" s="68">
        <v>9106</v>
      </c>
      <c r="D2383" s="64">
        <v>7868</v>
      </c>
    </row>
    <row r="2384" spans="1:4" x14ac:dyDescent="0.45">
      <c r="A2384" s="64" t="s">
        <v>35</v>
      </c>
      <c r="B2384" s="67" t="s">
        <v>3762</v>
      </c>
      <c r="C2384" s="68">
        <v>9569</v>
      </c>
      <c r="D2384" s="64">
        <v>8261</v>
      </c>
    </row>
    <row r="2385" spans="1:4" x14ac:dyDescent="0.45">
      <c r="A2385" s="64" t="s">
        <v>35</v>
      </c>
      <c r="B2385" s="64" t="s">
        <v>3763</v>
      </c>
      <c r="C2385" s="64">
        <v>4601</v>
      </c>
      <c r="D2385" s="64">
        <v>4085</v>
      </c>
    </row>
    <row r="2386" spans="1:4" x14ac:dyDescent="0.45">
      <c r="A2386" s="64" t="s">
        <v>37</v>
      </c>
      <c r="B2386" s="64" t="s">
        <v>3764</v>
      </c>
      <c r="C2386" s="64">
        <v>13131</v>
      </c>
      <c r="D2386" s="64">
        <v>8643</v>
      </c>
    </row>
    <row r="2387" spans="1:4" x14ac:dyDescent="0.45">
      <c r="A2387" s="64" t="s">
        <v>37</v>
      </c>
      <c r="B2387" s="64" t="s">
        <v>3765</v>
      </c>
      <c r="C2387" s="64">
        <v>28430</v>
      </c>
      <c r="D2387" s="64">
        <v>10086</v>
      </c>
    </row>
    <row r="2388" spans="1:4" x14ac:dyDescent="0.45">
      <c r="A2388" s="64" t="s">
        <v>37</v>
      </c>
      <c r="B2388" s="64" t="s">
        <v>3766</v>
      </c>
      <c r="C2388" s="64">
        <v>14363</v>
      </c>
      <c r="D2388" s="64">
        <v>25057</v>
      </c>
    </row>
    <row r="2389" spans="1:4" x14ac:dyDescent="0.45">
      <c r="A2389" s="64" t="s">
        <v>37</v>
      </c>
      <c r="B2389" s="64" t="s">
        <v>3767</v>
      </c>
      <c r="C2389" s="64">
        <v>17055</v>
      </c>
      <c r="D2389" s="64">
        <v>11492</v>
      </c>
    </row>
    <row r="2390" spans="1:4" x14ac:dyDescent="0.45">
      <c r="A2390" s="64" t="s">
        <v>37</v>
      </c>
      <c r="B2390" s="64" t="s">
        <v>3768</v>
      </c>
      <c r="C2390" s="64">
        <v>28742</v>
      </c>
      <c r="D2390" s="64">
        <v>13180</v>
      </c>
    </row>
    <row r="2391" spans="1:4" x14ac:dyDescent="0.45">
      <c r="A2391" s="64" t="s">
        <v>37</v>
      </c>
      <c r="B2391" s="64" t="s">
        <v>3769</v>
      </c>
      <c r="C2391" s="64">
        <v>19595</v>
      </c>
      <c r="D2391" s="64">
        <v>23106</v>
      </c>
    </row>
    <row r="2392" spans="1:4" x14ac:dyDescent="0.45">
      <c r="A2392" s="64" t="s">
        <v>37</v>
      </c>
      <c r="B2392" s="64" t="s">
        <v>38</v>
      </c>
      <c r="C2392" s="64">
        <v>143229</v>
      </c>
      <c r="D2392" s="64">
        <v>17660</v>
      </c>
    </row>
    <row r="2393" spans="1:4" x14ac:dyDescent="0.45">
      <c r="A2393" s="64" t="s">
        <v>37</v>
      </c>
      <c r="B2393" s="64" t="s">
        <v>3770</v>
      </c>
      <c r="C2393" s="64">
        <v>11930</v>
      </c>
      <c r="D2393" s="64">
        <v>267662</v>
      </c>
    </row>
    <row r="2394" spans="1:4" x14ac:dyDescent="0.45">
      <c r="A2394" s="64" t="s">
        <v>37</v>
      </c>
      <c r="B2394" s="64" t="s">
        <v>3771</v>
      </c>
      <c r="C2394" s="64">
        <v>74858</v>
      </c>
      <c r="D2394" s="64">
        <v>58978</v>
      </c>
    </row>
    <row r="2395" spans="1:4" x14ac:dyDescent="0.45">
      <c r="A2395" s="64" t="s">
        <v>37</v>
      </c>
      <c r="B2395" s="64" t="s">
        <v>3772</v>
      </c>
      <c r="C2395" s="64">
        <v>24597</v>
      </c>
      <c r="D2395" s="64">
        <v>18247</v>
      </c>
    </row>
    <row r="2396" spans="1:4" x14ac:dyDescent="0.45">
      <c r="A2396" s="64" t="s">
        <v>39</v>
      </c>
      <c r="B2396" s="69" t="s">
        <v>3773</v>
      </c>
      <c r="C2396" s="64">
        <v>293416</v>
      </c>
      <c r="D2396" s="64">
        <v>228280</v>
      </c>
    </row>
    <row r="2397" spans="1:4" x14ac:dyDescent="0.45">
      <c r="A2397" s="64" t="s">
        <v>39</v>
      </c>
      <c r="B2397" s="69" t="s">
        <v>3774</v>
      </c>
      <c r="C2397" s="64">
        <v>4320</v>
      </c>
      <c r="D2397" s="64">
        <v>3304</v>
      </c>
    </row>
    <row r="2398" spans="1:4" x14ac:dyDescent="0.45">
      <c r="A2398" s="64" t="s">
        <v>39</v>
      </c>
      <c r="B2398" s="69" t="s">
        <v>3775</v>
      </c>
      <c r="C2398" s="64">
        <v>32734</v>
      </c>
      <c r="D2398" s="64">
        <v>26465</v>
      </c>
    </row>
    <row r="2399" spans="1:4" x14ac:dyDescent="0.45">
      <c r="A2399" s="64" t="s">
        <v>39</v>
      </c>
      <c r="B2399" s="69" t="s">
        <v>3776</v>
      </c>
      <c r="C2399" s="64">
        <v>3769</v>
      </c>
      <c r="D2399" s="64">
        <v>3865</v>
      </c>
    </row>
    <row r="2400" spans="1:4" x14ac:dyDescent="0.45">
      <c r="A2400" s="64" t="s">
        <v>39</v>
      </c>
      <c r="B2400" s="69" t="s">
        <v>3777</v>
      </c>
      <c r="C2400" s="64">
        <v>7187</v>
      </c>
      <c r="D2400" s="64">
        <v>7138</v>
      </c>
    </row>
    <row r="2401" spans="1:4" x14ac:dyDescent="0.45">
      <c r="A2401" s="64" t="s">
        <v>39</v>
      </c>
      <c r="B2401" s="69" t="s">
        <v>3778</v>
      </c>
      <c r="C2401" s="64">
        <v>11022</v>
      </c>
      <c r="D2401" s="64">
        <v>10954</v>
      </c>
    </row>
    <row r="2402" spans="1:4" x14ac:dyDescent="0.45">
      <c r="A2402" s="64" t="s">
        <v>39</v>
      </c>
      <c r="B2402" s="69" t="s">
        <v>3779</v>
      </c>
      <c r="C2402" s="64">
        <v>24272</v>
      </c>
      <c r="D2402" s="64">
        <v>19008</v>
      </c>
    </row>
    <row r="2403" spans="1:4" x14ac:dyDescent="0.45">
      <c r="A2403" s="64" t="s">
        <v>39</v>
      </c>
      <c r="B2403" s="69" t="s">
        <v>3780</v>
      </c>
      <c r="C2403" s="64">
        <v>3282</v>
      </c>
      <c r="D2403" s="64">
        <v>2423</v>
      </c>
    </row>
    <row r="2404" spans="1:4" x14ac:dyDescent="0.45">
      <c r="A2404" s="64" t="s">
        <v>39</v>
      </c>
      <c r="B2404" s="69" t="s">
        <v>3781</v>
      </c>
      <c r="C2404" s="64">
        <v>57011</v>
      </c>
      <c r="D2404" s="64">
        <v>47137</v>
      </c>
    </row>
    <row r="2405" spans="1:4" x14ac:dyDescent="0.45">
      <c r="A2405" s="64" t="s">
        <v>39</v>
      </c>
      <c r="B2405" s="69" t="s">
        <v>3782</v>
      </c>
      <c r="C2405" s="64">
        <v>7884</v>
      </c>
      <c r="D2405" s="64">
        <v>5110</v>
      </c>
    </row>
    <row r="2406" spans="1:4" x14ac:dyDescent="0.45">
      <c r="A2406" s="64" t="s">
        <v>39</v>
      </c>
      <c r="B2406" s="69" t="s">
        <v>3783</v>
      </c>
      <c r="C2406" s="64">
        <v>7732</v>
      </c>
      <c r="D2406" s="64">
        <v>6472</v>
      </c>
    </row>
    <row r="2407" spans="1:4" x14ac:dyDescent="0.45">
      <c r="A2407" s="64" t="s">
        <v>39</v>
      </c>
      <c r="B2407" s="69" t="s">
        <v>3784</v>
      </c>
      <c r="C2407" s="64">
        <v>3602</v>
      </c>
      <c r="D2407" s="64">
        <v>3275</v>
      </c>
    </row>
    <row r="2408" spans="1:4" x14ac:dyDescent="0.45">
      <c r="A2408" s="64" t="s">
        <v>39</v>
      </c>
      <c r="B2408" s="69" t="s">
        <v>3785</v>
      </c>
      <c r="C2408" s="64">
        <v>25110</v>
      </c>
      <c r="D2408" s="64">
        <v>19826</v>
      </c>
    </row>
    <row r="2409" spans="1:4" x14ac:dyDescent="0.45">
      <c r="A2409" s="64" t="s">
        <v>39</v>
      </c>
      <c r="B2409" s="69" t="s">
        <v>3786</v>
      </c>
      <c r="C2409" s="64">
        <v>5950</v>
      </c>
      <c r="D2409" s="64">
        <v>5034</v>
      </c>
    </row>
    <row r="2410" spans="1:4" x14ac:dyDescent="0.45">
      <c r="A2410" s="64" t="s">
        <v>39</v>
      </c>
      <c r="B2410" s="69" t="s">
        <v>3787</v>
      </c>
      <c r="C2410" s="64">
        <v>11619</v>
      </c>
      <c r="D2410" s="64">
        <v>10966</v>
      </c>
    </row>
    <row r="2411" spans="1:4" x14ac:dyDescent="0.45">
      <c r="A2411" s="64" t="s">
        <v>39</v>
      </c>
      <c r="B2411" s="69" t="s">
        <v>3788</v>
      </c>
      <c r="C2411" s="64">
        <v>21158</v>
      </c>
      <c r="D2411" s="64">
        <v>17096</v>
      </c>
    </row>
    <row r="2412" spans="1:4" x14ac:dyDescent="0.45">
      <c r="A2412" s="64" t="s">
        <v>39</v>
      </c>
      <c r="B2412" s="69" t="s">
        <v>3789</v>
      </c>
      <c r="C2412" s="64">
        <v>7259</v>
      </c>
      <c r="D2412" s="64">
        <v>5507</v>
      </c>
    </row>
    <row r="2413" spans="1:4" x14ac:dyDescent="0.45">
      <c r="A2413" s="64" t="s">
        <v>39</v>
      </c>
      <c r="B2413" s="69" t="s">
        <v>3790</v>
      </c>
      <c r="C2413" s="64">
        <v>4554</v>
      </c>
      <c r="D2413" s="64">
        <v>3681</v>
      </c>
    </row>
    <row r="2414" spans="1:4" x14ac:dyDescent="0.45">
      <c r="A2414" s="64" t="s">
        <v>39</v>
      </c>
      <c r="B2414" s="69" t="s">
        <v>3791</v>
      </c>
      <c r="C2414" s="64">
        <v>10554</v>
      </c>
      <c r="D2414" s="64">
        <v>7715</v>
      </c>
    </row>
    <row r="2415" spans="1:4" x14ac:dyDescent="0.45">
      <c r="A2415" s="64" t="s">
        <v>39</v>
      </c>
      <c r="B2415" s="69" t="s">
        <v>3792</v>
      </c>
      <c r="C2415" s="64">
        <v>3733</v>
      </c>
      <c r="D2415" s="64">
        <v>3120</v>
      </c>
    </row>
    <row r="2416" spans="1:4" x14ac:dyDescent="0.45">
      <c r="A2416" s="64" t="s">
        <v>39</v>
      </c>
      <c r="B2416" s="68" t="s">
        <v>3793</v>
      </c>
      <c r="C2416" s="64">
        <v>20830</v>
      </c>
      <c r="D2416" s="70">
        <v>14600</v>
      </c>
    </row>
    <row r="2417" spans="1:4" x14ac:dyDescent="0.45">
      <c r="A2417" s="64" t="s">
        <v>39</v>
      </c>
      <c r="B2417" s="64" t="s">
        <v>3794</v>
      </c>
      <c r="C2417" s="70">
        <v>2277</v>
      </c>
      <c r="D2417" s="64">
        <v>2227</v>
      </c>
    </row>
    <row r="2418" spans="1:4" x14ac:dyDescent="0.45">
      <c r="A2418" s="64" t="s">
        <v>39</v>
      </c>
      <c r="B2418" s="69" t="s">
        <v>3795</v>
      </c>
      <c r="C2418" s="67">
        <v>0</v>
      </c>
      <c r="D2418" s="71">
        <v>2496</v>
      </c>
    </row>
    <row r="2419" spans="1:4" x14ac:dyDescent="0.45">
      <c r="A2419" s="64" t="s">
        <v>41</v>
      </c>
      <c r="B2419" s="64" t="s">
        <v>3796</v>
      </c>
      <c r="C2419" s="64">
        <v>25885</v>
      </c>
      <c r="D2419" s="64">
        <v>16504</v>
      </c>
    </row>
    <row r="2420" spans="1:4" x14ac:dyDescent="0.45">
      <c r="A2420" s="64" t="s">
        <v>41</v>
      </c>
      <c r="B2420" s="64" t="s">
        <v>3797</v>
      </c>
      <c r="C2420" s="64">
        <v>122834</v>
      </c>
      <c r="D2420" s="64">
        <v>98096</v>
      </c>
    </row>
    <row r="2421" spans="1:4" x14ac:dyDescent="0.45">
      <c r="A2421" s="64" t="s">
        <v>41</v>
      </c>
      <c r="B2421" s="64" t="s">
        <v>42</v>
      </c>
      <c r="C2421" s="64">
        <v>99039</v>
      </c>
      <c r="D2421" s="64">
        <v>77030</v>
      </c>
    </row>
    <row r="2422" spans="1:4" x14ac:dyDescent="0.45">
      <c r="A2422" s="64" t="s">
        <v>41</v>
      </c>
      <c r="B2422" s="64" t="s">
        <v>3798</v>
      </c>
      <c r="C2422" s="64">
        <v>35913</v>
      </c>
      <c r="D2422" s="64">
        <v>31214</v>
      </c>
    </row>
    <row r="2423" spans="1:4" x14ac:dyDescent="0.45">
      <c r="A2423" s="64" t="s">
        <v>41</v>
      </c>
      <c r="B2423" s="64" t="s">
        <v>3799</v>
      </c>
      <c r="C2423" s="64">
        <v>26328</v>
      </c>
      <c r="D2423" s="64">
        <v>16590</v>
      </c>
    </row>
    <row r="2424" spans="1:4" x14ac:dyDescent="0.45">
      <c r="A2424" s="64" t="s">
        <v>41</v>
      </c>
      <c r="B2424" s="64" t="s">
        <v>3800</v>
      </c>
      <c r="C2424" s="64">
        <v>14204</v>
      </c>
      <c r="D2424" s="64">
        <v>12864</v>
      </c>
    </row>
    <row r="2425" spans="1:4" x14ac:dyDescent="0.45">
      <c r="A2425" s="64" t="s">
        <v>41</v>
      </c>
      <c r="B2425" s="64" t="s">
        <v>3801</v>
      </c>
      <c r="C2425" s="64">
        <v>36774</v>
      </c>
      <c r="D2425" s="64">
        <v>29772</v>
      </c>
    </row>
    <row r="2426" spans="1:4" x14ac:dyDescent="0.45">
      <c r="A2426" s="64" t="s">
        <v>41</v>
      </c>
      <c r="B2426" s="64" t="s">
        <v>3802</v>
      </c>
      <c r="C2426" s="64">
        <v>35004</v>
      </c>
      <c r="D2426" s="64">
        <v>37636</v>
      </c>
    </row>
    <row r="2427" spans="1:4" x14ac:dyDescent="0.45">
      <c r="A2427" s="64" t="s">
        <v>41</v>
      </c>
      <c r="B2427" s="64" t="s">
        <v>3803</v>
      </c>
      <c r="C2427" s="64">
        <v>22633</v>
      </c>
      <c r="D2427" s="64">
        <v>23081</v>
      </c>
    </row>
    <row r="2428" spans="1:4" x14ac:dyDescent="0.45">
      <c r="A2428" s="64" t="s">
        <v>41</v>
      </c>
      <c r="B2428" s="64" t="s">
        <v>3804</v>
      </c>
      <c r="C2428" s="64">
        <v>7532</v>
      </c>
      <c r="D2428" s="67">
        <v>0</v>
      </c>
    </row>
    <row r="2429" spans="1:4" x14ac:dyDescent="0.45">
      <c r="A2429" s="64" t="s">
        <v>41</v>
      </c>
      <c r="B2429" s="64" t="s">
        <v>3805</v>
      </c>
      <c r="C2429" s="64">
        <v>8706</v>
      </c>
      <c r="D2429" s="67">
        <v>0</v>
      </c>
    </row>
    <row r="2430" spans="1:4" x14ac:dyDescent="0.45">
      <c r="A2430" s="64" t="s">
        <v>41</v>
      </c>
      <c r="B2430" s="64" t="s">
        <v>3806</v>
      </c>
      <c r="C2430" s="64">
        <v>16487</v>
      </c>
      <c r="D2430" s="67">
        <v>0</v>
      </c>
    </row>
    <row r="2431" spans="1:4" x14ac:dyDescent="0.45">
      <c r="A2431" s="64" t="s">
        <v>41</v>
      </c>
      <c r="B2431" s="64" t="s">
        <v>3807</v>
      </c>
      <c r="C2431" s="64">
        <v>7613</v>
      </c>
      <c r="D2431" s="67">
        <v>0</v>
      </c>
    </row>
    <row r="2432" spans="1:4" x14ac:dyDescent="0.45">
      <c r="A2432" s="64" t="s">
        <v>41</v>
      </c>
      <c r="B2432" s="64" t="s">
        <v>3808</v>
      </c>
      <c r="C2432" s="64">
        <v>8738</v>
      </c>
      <c r="D2432" s="67">
        <v>0</v>
      </c>
    </row>
    <row r="2433" spans="1:4" x14ac:dyDescent="0.45">
      <c r="A2433" s="64" t="s">
        <v>41</v>
      </c>
      <c r="B2433" s="64" t="s">
        <v>3809</v>
      </c>
      <c r="C2433" s="64">
        <v>8116</v>
      </c>
      <c r="D2433" s="70">
        <v>6837</v>
      </c>
    </row>
    <row r="2434" spans="1:4" x14ac:dyDescent="0.45">
      <c r="A2434" s="64" t="s">
        <v>41</v>
      </c>
      <c r="B2434" s="64" t="s">
        <v>3810</v>
      </c>
      <c r="C2434" s="64">
        <v>5084</v>
      </c>
      <c r="D2434" s="67">
        <v>0</v>
      </c>
    </row>
    <row r="2435" spans="1:4" x14ac:dyDescent="0.45">
      <c r="A2435" s="64" t="s">
        <v>41</v>
      </c>
      <c r="B2435" s="64" t="s">
        <v>3811</v>
      </c>
      <c r="C2435" s="64">
        <v>10371</v>
      </c>
      <c r="D2435" s="67">
        <v>0</v>
      </c>
    </row>
    <row r="2436" spans="1:4" x14ac:dyDescent="0.45">
      <c r="A2436" s="64" t="s">
        <v>41</v>
      </c>
      <c r="B2436" s="64" t="s">
        <v>3812</v>
      </c>
      <c r="C2436" s="64">
        <v>6315</v>
      </c>
      <c r="D2436" s="70">
        <v>5609</v>
      </c>
    </row>
    <row r="2437" spans="1:4" x14ac:dyDescent="0.45">
      <c r="A2437" s="64" t="s">
        <v>41</v>
      </c>
      <c r="B2437" s="64" t="s">
        <v>3813</v>
      </c>
      <c r="C2437" s="64">
        <v>7864</v>
      </c>
      <c r="D2437" s="67">
        <v>0</v>
      </c>
    </row>
    <row r="2438" spans="1:4" x14ac:dyDescent="0.45">
      <c r="A2438" s="64" t="s">
        <v>43</v>
      </c>
      <c r="B2438" s="64" t="s">
        <v>1560</v>
      </c>
      <c r="C2438" s="64">
        <v>39585</v>
      </c>
      <c r="D2438" s="64">
        <v>35048</v>
      </c>
    </row>
    <row r="2439" spans="1:4" x14ac:dyDescent="0.45">
      <c r="A2439" s="64" t="s">
        <v>43</v>
      </c>
      <c r="B2439" s="64" t="s">
        <v>1561</v>
      </c>
      <c r="C2439" s="64">
        <v>43795</v>
      </c>
      <c r="D2439" s="64">
        <v>38018</v>
      </c>
    </row>
    <row r="2440" spans="1:4" x14ac:dyDescent="0.45">
      <c r="A2440" s="64" t="s">
        <v>43</v>
      </c>
      <c r="B2440" s="64" t="s">
        <v>1562</v>
      </c>
      <c r="C2440" s="64">
        <v>21428</v>
      </c>
      <c r="D2440" s="64">
        <v>20739</v>
      </c>
    </row>
    <row r="2441" spans="1:4" x14ac:dyDescent="0.45">
      <c r="A2441" s="64" t="s">
        <v>43</v>
      </c>
      <c r="B2441" s="64" t="s">
        <v>1563</v>
      </c>
      <c r="C2441" s="64">
        <v>17304</v>
      </c>
      <c r="D2441" s="64">
        <v>15848</v>
      </c>
    </row>
    <row r="2442" spans="1:4" x14ac:dyDescent="0.45">
      <c r="A2442" s="64" t="s">
        <v>43</v>
      </c>
      <c r="B2442" s="64" t="s">
        <v>1564</v>
      </c>
      <c r="C2442" s="64">
        <v>12298</v>
      </c>
      <c r="D2442" s="64">
        <v>11376</v>
      </c>
    </row>
    <row r="2443" spans="1:4" x14ac:dyDescent="0.45">
      <c r="A2443" s="64" t="s">
        <v>43</v>
      </c>
      <c r="B2443" s="64" t="s">
        <v>1565</v>
      </c>
      <c r="C2443" s="64">
        <v>98238</v>
      </c>
      <c r="D2443" s="64">
        <v>85261</v>
      </c>
    </row>
    <row r="2444" spans="1:4" x14ac:dyDescent="0.45">
      <c r="A2444" s="64" t="s">
        <v>43</v>
      </c>
      <c r="B2444" s="64" t="s">
        <v>3814</v>
      </c>
      <c r="C2444" s="64">
        <v>118162</v>
      </c>
      <c r="D2444" s="64">
        <v>156430</v>
      </c>
    </row>
    <row r="2445" spans="1:4" x14ac:dyDescent="0.45">
      <c r="A2445" s="64" t="s">
        <v>43</v>
      </c>
      <c r="B2445" s="64" t="s">
        <v>1566</v>
      </c>
      <c r="C2445" s="64">
        <v>11796</v>
      </c>
      <c r="D2445" s="64">
        <v>11502</v>
      </c>
    </row>
    <row r="2446" spans="1:4" x14ac:dyDescent="0.45">
      <c r="A2446" s="64" t="s">
        <v>43</v>
      </c>
      <c r="B2446" s="64" t="s">
        <v>1567</v>
      </c>
      <c r="C2446" s="64">
        <v>17645</v>
      </c>
      <c r="D2446" s="64">
        <v>15823</v>
      </c>
    </row>
    <row r="2447" spans="1:4" x14ac:dyDescent="0.45">
      <c r="A2447" s="64" t="s">
        <v>43</v>
      </c>
      <c r="B2447" s="64" t="s">
        <v>1568</v>
      </c>
      <c r="C2447" s="64">
        <v>17278</v>
      </c>
      <c r="D2447" s="64">
        <v>16474</v>
      </c>
    </row>
    <row r="2448" spans="1:4" x14ac:dyDescent="0.45">
      <c r="A2448" s="64" t="s">
        <v>43</v>
      </c>
      <c r="B2448" s="64" t="s">
        <v>1569</v>
      </c>
      <c r="C2448" s="64">
        <v>17521</v>
      </c>
      <c r="D2448" s="64">
        <v>15989</v>
      </c>
    </row>
    <row r="2449" spans="1:4" x14ac:dyDescent="0.45">
      <c r="A2449" s="64" t="s">
        <v>43</v>
      </c>
      <c r="B2449" s="64" t="s">
        <v>1570</v>
      </c>
      <c r="C2449" s="64">
        <v>20850</v>
      </c>
      <c r="D2449" s="64">
        <v>19157</v>
      </c>
    </row>
    <row r="2450" spans="1:4" x14ac:dyDescent="0.45">
      <c r="A2450" s="64" t="s">
        <v>43</v>
      </c>
      <c r="B2450" s="64" t="s">
        <v>1571</v>
      </c>
      <c r="C2450" s="64">
        <v>66540</v>
      </c>
      <c r="D2450" s="64">
        <v>52627</v>
      </c>
    </row>
    <row r="2451" spans="1:4" x14ac:dyDescent="0.45">
      <c r="A2451" s="64" t="s">
        <v>43</v>
      </c>
      <c r="B2451" s="64" t="s">
        <v>1572</v>
      </c>
      <c r="C2451" s="64">
        <v>80625</v>
      </c>
      <c r="D2451" s="64">
        <v>63678</v>
      </c>
    </row>
    <row r="2452" spans="1:4" x14ac:dyDescent="0.45">
      <c r="A2452" s="64" t="s">
        <v>43</v>
      </c>
      <c r="B2452" s="64" t="s">
        <v>3815</v>
      </c>
      <c r="C2452" s="64">
        <v>109743</v>
      </c>
      <c r="D2452" s="64">
        <v>100651</v>
      </c>
    </row>
    <row r="2453" spans="1:4" x14ac:dyDescent="0.45">
      <c r="A2453" s="64" t="s">
        <v>43</v>
      </c>
      <c r="B2453" s="64" t="s">
        <v>1573</v>
      </c>
      <c r="C2453" s="64">
        <v>33690</v>
      </c>
      <c r="D2453" s="64">
        <v>30006</v>
      </c>
    </row>
    <row r="2454" spans="1:4" x14ac:dyDescent="0.45">
      <c r="A2454" s="64" t="s">
        <v>43</v>
      </c>
      <c r="B2454" s="64" t="s">
        <v>1574</v>
      </c>
      <c r="C2454" s="64">
        <v>20424</v>
      </c>
      <c r="D2454" s="64">
        <v>18025</v>
      </c>
    </row>
    <row r="2455" spans="1:4" x14ac:dyDescent="0.45">
      <c r="A2455" s="64" t="s">
        <v>43</v>
      </c>
      <c r="B2455" s="64" t="s">
        <v>1575</v>
      </c>
      <c r="C2455" s="64">
        <v>11297</v>
      </c>
      <c r="D2455" s="64">
        <v>9962</v>
      </c>
    </row>
    <row r="2456" spans="1:4" x14ac:dyDescent="0.45">
      <c r="A2456" s="64" t="s">
        <v>43</v>
      </c>
      <c r="B2456" s="64" t="s">
        <v>1576</v>
      </c>
      <c r="C2456" s="64">
        <v>38993</v>
      </c>
      <c r="D2456" s="64">
        <v>32826</v>
      </c>
    </row>
    <row r="2457" spans="1:4" x14ac:dyDescent="0.45">
      <c r="A2457" s="64" t="s">
        <v>43</v>
      </c>
      <c r="B2457" s="64" t="s">
        <v>1577</v>
      </c>
      <c r="C2457" s="64">
        <v>107463</v>
      </c>
      <c r="D2457" s="64">
        <v>92515</v>
      </c>
    </row>
    <row r="2458" spans="1:4" x14ac:dyDescent="0.45">
      <c r="A2458" s="64" t="s">
        <v>43</v>
      </c>
      <c r="B2458" s="64" t="s">
        <v>1578</v>
      </c>
      <c r="C2458" s="64">
        <v>20482</v>
      </c>
      <c r="D2458" s="64">
        <v>19748</v>
      </c>
    </row>
    <row r="2459" spans="1:4" x14ac:dyDescent="0.45">
      <c r="A2459" s="64" t="s">
        <v>43</v>
      </c>
      <c r="B2459" s="64" t="s">
        <v>1579</v>
      </c>
      <c r="C2459" s="64">
        <v>69045</v>
      </c>
      <c r="D2459" s="64">
        <v>60787</v>
      </c>
    </row>
    <row r="2460" spans="1:4" x14ac:dyDescent="0.45">
      <c r="A2460" s="64" t="s">
        <v>43</v>
      </c>
      <c r="B2460" s="64" t="s">
        <v>1580</v>
      </c>
      <c r="C2460" s="64">
        <v>22200</v>
      </c>
      <c r="D2460" s="64">
        <v>20234</v>
      </c>
    </row>
    <row r="2461" spans="1:4" x14ac:dyDescent="0.45">
      <c r="A2461" s="64" t="s">
        <v>43</v>
      </c>
      <c r="B2461" s="64" t="s">
        <v>44</v>
      </c>
      <c r="C2461" s="64">
        <v>840834</v>
      </c>
      <c r="D2461" s="64">
        <v>658220</v>
      </c>
    </row>
    <row r="2462" spans="1:4" x14ac:dyDescent="0.45">
      <c r="A2462" s="64" t="s">
        <v>43</v>
      </c>
      <c r="B2462" s="64" t="s">
        <v>1581</v>
      </c>
      <c r="C2462" s="64">
        <v>15765</v>
      </c>
      <c r="D2462" s="64">
        <v>14539</v>
      </c>
    </row>
    <row r="2463" spans="1:4" x14ac:dyDescent="0.45">
      <c r="A2463" s="64" t="s">
        <v>43</v>
      </c>
      <c r="B2463" s="64" t="s">
        <v>1582</v>
      </c>
      <c r="C2463" s="64">
        <v>33442</v>
      </c>
      <c r="D2463" s="64">
        <v>29447</v>
      </c>
    </row>
    <row r="2464" spans="1:4" x14ac:dyDescent="0.45">
      <c r="A2464" s="64" t="s">
        <v>43</v>
      </c>
      <c r="B2464" s="64" t="s">
        <v>1583</v>
      </c>
      <c r="C2464" s="64">
        <v>356598</v>
      </c>
      <c r="D2464" s="64">
        <v>307792</v>
      </c>
    </row>
    <row r="2465" spans="1:4" x14ac:dyDescent="0.45">
      <c r="A2465" s="64" t="s">
        <v>43</v>
      </c>
      <c r="B2465" s="64" t="s">
        <v>1584</v>
      </c>
      <c r="C2465" s="64">
        <v>80403</v>
      </c>
      <c r="D2465" s="64">
        <v>76959</v>
      </c>
    </row>
    <row r="2466" spans="1:4" x14ac:dyDescent="0.45">
      <c r="A2466" s="64" t="s">
        <v>43</v>
      </c>
      <c r="B2466" s="64" t="s">
        <v>1585</v>
      </c>
      <c r="C2466" s="64">
        <v>15176</v>
      </c>
      <c r="D2466" s="64">
        <v>13257</v>
      </c>
    </row>
    <row r="2467" spans="1:4" x14ac:dyDescent="0.45">
      <c r="A2467" s="64" t="s">
        <v>43</v>
      </c>
      <c r="B2467" s="64" t="s">
        <v>3816</v>
      </c>
      <c r="C2467" s="64">
        <v>48911</v>
      </c>
      <c r="D2467" s="64">
        <v>40741</v>
      </c>
    </row>
    <row r="2468" spans="1:4" x14ac:dyDescent="0.45">
      <c r="A2468" s="64" t="s">
        <v>43</v>
      </c>
      <c r="B2468" s="64" t="s">
        <v>1586</v>
      </c>
      <c r="C2468" s="64">
        <v>22027</v>
      </c>
      <c r="D2468" s="64">
        <v>20289</v>
      </c>
    </row>
    <row r="2469" spans="1:4" x14ac:dyDescent="0.45">
      <c r="A2469" s="64" t="s">
        <v>43</v>
      </c>
      <c r="B2469" s="64" t="s">
        <v>1587</v>
      </c>
      <c r="C2469" s="64">
        <v>11645</v>
      </c>
      <c r="D2469" s="64">
        <v>10802</v>
      </c>
    </row>
    <row r="2470" spans="1:4" x14ac:dyDescent="0.45">
      <c r="A2470" s="64" t="s">
        <v>43</v>
      </c>
      <c r="B2470" s="64" t="s">
        <v>1589</v>
      </c>
      <c r="C2470" s="64">
        <v>610189</v>
      </c>
      <c r="D2470" s="64">
        <v>587182</v>
      </c>
    </row>
    <row r="2471" spans="1:4" x14ac:dyDescent="0.45">
      <c r="A2471" s="64" t="s">
        <v>43</v>
      </c>
      <c r="B2471" s="64" t="s">
        <v>1590</v>
      </c>
      <c r="C2471" s="64">
        <v>22390</v>
      </c>
      <c r="D2471" s="64">
        <v>20096</v>
      </c>
    </row>
    <row r="2472" spans="1:4" x14ac:dyDescent="0.45">
      <c r="A2472" s="64" t="s">
        <v>43</v>
      </c>
      <c r="B2472" s="64" t="s">
        <v>3817</v>
      </c>
      <c r="C2472" s="64">
        <v>22920</v>
      </c>
      <c r="D2472" s="64">
        <v>18550</v>
      </c>
    </row>
    <row r="2473" spans="1:4" x14ac:dyDescent="0.45">
      <c r="A2473" s="64" t="s">
        <v>43</v>
      </c>
      <c r="B2473" s="64" t="s">
        <v>1591</v>
      </c>
      <c r="C2473" s="64">
        <v>67414</v>
      </c>
      <c r="D2473" s="64">
        <v>57677</v>
      </c>
    </row>
    <row r="2474" spans="1:4" x14ac:dyDescent="0.45">
      <c r="A2474" s="64" t="s">
        <v>43</v>
      </c>
      <c r="B2474" s="64" t="s">
        <v>1592</v>
      </c>
      <c r="C2474" s="64">
        <v>13190</v>
      </c>
      <c r="D2474" s="64">
        <v>10890</v>
      </c>
    </row>
    <row r="2475" spans="1:4" x14ac:dyDescent="0.45">
      <c r="A2475" s="64" t="s">
        <v>43</v>
      </c>
      <c r="B2475" s="64" t="s">
        <v>1593</v>
      </c>
      <c r="C2475" s="64">
        <v>11302</v>
      </c>
      <c r="D2475" s="64">
        <v>10204</v>
      </c>
    </row>
    <row r="2476" spans="1:4" x14ac:dyDescent="0.45">
      <c r="A2476" s="64" t="s">
        <v>43</v>
      </c>
      <c r="B2476" s="64" t="s">
        <v>1594</v>
      </c>
      <c r="C2476" s="64">
        <v>11747</v>
      </c>
      <c r="D2476" s="64">
        <v>11317</v>
      </c>
    </row>
    <row r="2477" spans="1:4" x14ac:dyDescent="0.45">
      <c r="A2477" s="64" t="s">
        <v>43</v>
      </c>
      <c r="B2477" s="64" t="s">
        <v>1595</v>
      </c>
      <c r="C2477" s="64">
        <v>7221</v>
      </c>
      <c r="D2477" s="64">
        <v>6663</v>
      </c>
    </row>
    <row r="2478" spans="1:4" x14ac:dyDescent="0.45">
      <c r="A2478" s="64" t="s">
        <v>43</v>
      </c>
      <c r="B2478" s="64" t="s">
        <v>1596</v>
      </c>
      <c r="C2478" s="64">
        <v>6931</v>
      </c>
      <c r="D2478" s="64">
        <v>6849</v>
      </c>
    </row>
    <row r="2479" spans="1:4" x14ac:dyDescent="0.45">
      <c r="A2479" s="64" t="s">
        <v>43</v>
      </c>
      <c r="B2479" s="64" t="s">
        <v>3818</v>
      </c>
      <c r="C2479" s="64">
        <v>24162</v>
      </c>
      <c r="D2479" s="64">
        <v>24706</v>
      </c>
    </row>
    <row r="2480" spans="1:4" x14ac:dyDescent="0.45">
      <c r="A2480" s="64" t="s">
        <v>43</v>
      </c>
      <c r="B2480" s="64" t="s">
        <v>1597</v>
      </c>
      <c r="C2480" s="64">
        <v>24671</v>
      </c>
      <c r="D2480" s="64">
        <v>21347</v>
      </c>
    </row>
    <row r="2481" spans="1:4" x14ac:dyDescent="0.45">
      <c r="A2481" s="64" t="s">
        <v>43</v>
      </c>
      <c r="B2481" s="64" t="s">
        <v>1598</v>
      </c>
      <c r="C2481" s="64">
        <v>33631</v>
      </c>
      <c r="D2481" s="64">
        <v>30824</v>
      </c>
    </row>
    <row r="2482" spans="1:4" x14ac:dyDescent="0.45">
      <c r="A2482" s="64" t="s">
        <v>43</v>
      </c>
      <c r="B2482" s="64" t="s">
        <v>1599</v>
      </c>
      <c r="C2482" s="64">
        <v>37458</v>
      </c>
      <c r="D2482" s="64">
        <v>32239</v>
      </c>
    </row>
    <row r="2483" spans="1:4" x14ac:dyDescent="0.45">
      <c r="A2483" s="64" t="s">
        <v>43</v>
      </c>
      <c r="B2483" s="64" t="s">
        <v>1600</v>
      </c>
      <c r="C2483" s="64">
        <v>25747</v>
      </c>
      <c r="D2483" s="64">
        <v>21387</v>
      </c>
    </row>
    <row r="2484" spans="1:4" x14ac:dyDescent="0.45">
      <c r="A2484" s="64" t="s">
        <v>43</v>
      </c>
      <c r="B2484" s="64" t="s">
        <v>3819</v>
      </c>
      <c r="C2484" s="64">
        <v>55925</v>
      </c>
      <c r="D2484" s="64">
        <v>57957</v>
      </c>
    </row>
    <row r="2485" spans="1:4" x14ac:dyDescent="0.45">
      <c r="A2485" s="64" t="s">
        <v>43</v>
      </c>
      <c r="B2485" s="64" t="s">
        <v>1601</v>
      </c>
      <c r="C2485" s="64">
        <v>84830</v>
      </c>
      <c r="D2485" s="64">
        <v>76625</v>
      </c>
    </row>
    <row r="2486" spans="1:4" x14ac:dyDescent="0.45">
      <c r="A2486" s="64" t="s">
        <v>43</v>
      </c>
      <c r="B2486" s="64" t="s">
        <v>1602</v>
      </c>
      <c r="C2486" s="64">
        <v>97730</v>
      </c>
      <c r="D2486" s="64">
        <v>76100</v>
      </c>
    </row>
    <row r="2487" spans="1:4" x14ac:dyDescent="0.45">
      <c r="A2487" s="64" t="s">
        <v>43</v>
      </c>
      <c r="B2487" s="64" t="s">
        <v>1603</v>
      </c>
      <c r="C2487" s="64">
        <v>46631</v>
      </c>
      <c r="D2487" s="64">
        <v>38689</v>
      </c>
    </row>
    <row r="2488" spans="1:4" x14ac:dyDescent="0.45">
      <c r="A2488" s="64" t="s">
        <v>43</v>
      </c>
      <c r="B2488" s="64" t="s">
        <v>1604</v>
      </c>
      <c r="C2488" s="64">
        <v>19656</v>
      </c>
      <c r="D2488" s="64">
        <v>15759</v>
      </c>
    </row>
    <row r="2489" spans="1:4" x14ac:dyDescent="0.45">
      <c r="A2489" s="64" t="s">
        <v>43</v>
      </c>
      <c r="B2489" s="64" t="s">
        <v>1606</v>
      </c>
      <c r="C2489" s="64">
        <v>16810</v>
      </c>
      <c r="D2489" s="64">
        <v>15003</v>
      </c>
    </row>
    <row r="2490" spans="1:4" x14ac:dyDescent="0.45">
      <c r="A2490" s="64" t="s">
        <v>43</v>
      </c>
      <c r="B2490" s="64" t="s">
        <v>1607</v>
      </c>
      <c r="C2490" s="64">
        <v>21819</v>
      </c>
      <c r="D2490" s="64">
        <v>20095</v>
      </c>
    </row>
    <row r="2491" spans="1:4" x14ac:dyDescent="0.45">
      <c r="A2491" s="64" t="s">
        <v>43</v>
      </c>
      <c r="B2491" s="64" t="s">
        <v>1608</v>
      </c>
      <c r="C2491" s="64">
        <v>22865</v>
      </c>
      <c r="D2491" s="64">
        <v>21441</v>
      </c>
    </row>
    <row r="2492" spans="1:4" x14ac:dyDescent="0.45">
      <c r="A2492" s="64" t="s">
        <v>43</v>
      </c>
      <c r="B2492" s="64" t="s">
        <v>1609</v>
      </c>
      <c r="C2492" s="64">
        <v>9684</v>
      </c>
      <c r="D2492" s="64">
        <v>9791</v>
      </c>
    </row>
    <row r="2493" spans="1:4" x14ac:dyDescent="0.45">
      <c r="A2493" s="64" t="s">
        <v>43</v>
      </c>
      <c r="B2493" s="64" t="s">
        <v>1610</v>
      </c>
      <c r="C2493" s="64">
        <v>47006</v>
      </c>
      <c r="D2493" s="64">
        <v>41407</v>
      </c>
    </row>
    <row r="2494" spans="1:4" x14ac:dyDescent="0.45">
      <c r="A2494" s="64" t="s">
        <v>43</v>
      </c>
      <c r="B2494" s="64" t="s">
        <v>3820</v>
      </c>
      <c r="C2494" s="64">
        <v>60590</v>
      </c>
      <c r="D2494" s="64">
        <v>51845</v>
      </c>
    </row>
    <row r="2495" spans="1:4" x14ac:dyDescent="0.45">
      <c r="A2495" s="64" t="s">
        <v>43</v>
      </c>
      <c r="B2495" s="64" t="s">
        <v>1611</v>
      </c>
      <c r="C2495" s="64">
        <v>19239</v>
      </c>
      <c r="D2495" s="64">
        <v>16917</v>
      </c>
    </row>
    <row r="2496" spans="1:4" x14ac:dyDescent="0.45">
      <c r="A2496" s="64" t="s">
        <v>43</v>
      </c>
      <c r="B2496" s="64" t="s">
        <v>1612</v>
      </c>
      <c r="C2496" s="64">
        <v>13022</v>
      </c>
      <c r="D2496" s="64">
        <v>10958</v>
      </c>
    </row>
    <row r="2497" spans="1:4" x14ac:dyDescent="0.45">
      <c r="A2497" s="64" t="s">
        <v>43</v>
      </c>
      <c r="B2497" s="64" t="s">
        <v>1613</v>
      </c>
      <c r="C2497" s="64">
        <v>9038</v>
      </c>
      <c r="D2497" s="64">
        <v>8757</v>
      </c>
    </row>
    <row r="2498" spans="1:4" x14ac:dyDescent="0.45">
      <c r="A2498" s="64" t="s">
        <v>43</v>
      </c>
      <c r="B2498" s="64" t="s">
        <v>1614</v>
      </c>
      <c r="C2498" s="64">
        <v>15087</v>
      </c>
      <c r="D2498" s="64">
        <v>13409</v>
      </c>
    </row>
    <row r="2499" spans="1:4" x14ac:dyDescent="0.45">
      <c r="A2499" s="64" t="s">
        <v>43</v>
      </c>
      <c r="B2499" s="64" t="s">
        <v>1615</v>
      </c>
      <c r="C2499" s="64">
        <v>18967</v>
      </c>
      <c r="D2499" s="64">
        <v>16629</v>
      </c>
    </row>
    <row r="2500" spans="1:4" x14ac:dyDescent="0.45">
      <c r="A2500" s="64" t="s">
        <v>43</v>
      </c>
      <c r="B2500" s="64" t="s">
        <v>1616</v>
      </c>
      <c r="C2500" s="64">
        <v>46205</v>
      </c>
      <c r="D2500" s="64">
        <v>39054</v>
      </c>
    </row>
    <row r="2501" spans="1:4" x14ac:dyDescent="0.45">
      <c r="A2501" s="64" t="s">
        <v>43</v>
      </c>
      <c r="B2501" s="64" t="s">
        <v>1617</v>
      </c>
      <c r="C2501" s="64">
        <v>15576</v>
      </c>
      <c r="D2501" s="64">
        <v>13586</v>
      </c>
    </row>
    <row r="2502" spans="1:4" x14ac:dyDescent="0.45">
      <c r="A2502" s="64" t="s">
        <v>43</v>
      </c>
      <c r="B2502" s="64" t="s">
        <v>1618</v>
      </c>
      <c r="C2502" s="64">
        <v>13965</v>
      </c>
      <c r="D2502" s="64">
        <v>12345</v>
      </c>
    </row>
    <row r="2503" spans="1:4" x14ac:dyDescent="0.45">
      <c r="A2503" s="64" t="s">
        <v>43</v>
      </c>
      <c r="B2503" s="64" t="s">
        <v>1619</v>
      </c>
      <c r="C2503" s="64">
        <v>16779</v>
      </c>
      <c r="D2503" s="64">
        <v>15013</v>
      </c>
    </row>
    <row r="2504" spans="1:4" x14ac:dyDescent="0.45">
      <c r="A2504" s="64" t="s">
        <v>43</v>
      </c>
      <c r="B2504" s="64" t="s">
        <v>1620</v>
      </c>
      <c r="C2504" s="64">
        <v>47468</v>
      </c>
      <c r="D2504" s="64">
        <v>39548</v>
      </c>
    </row>
    <row r="2505" spans="1:4" x14ac:dyDescent="0.45">
      <c r="A2505" s="64" t="s">
        <v>43</v>
      </c>
      <c r="B2505" s="64" t="s">
        <v>1621</v>
      </c>
      <c r="C2505" s="64">
        <v>16326</v>
      </c>
      <c r="D2505" s="64">
        <v>14917</v>
      </c>
    </row>
    <row r="2506" spans="1:4" x14ac:dyDescent="0.45">
      <c r="A2506" s="64" t="s">
        <v>43</v>
      </c>
      <c r="B2506" s="64" t="s">
        <v>1622</v>
      </c>
      <c r="C2506" s="64">
        <v>31007</v>
      </c>
      <c r="D2506" s="64">
        <v>23114</v>
      </c>
    </row>
    <row r="2507" spans="1:4" x14ac:dyDescent="0.45">
      <c r="A2507" s="64" t="s">
        <v>43</v>
      </c>
      <c r="B2507" s="64" t="s">
        <v>1623</v>
      </c>
      <c r="C2507" s="64">
        <v>29960</v>
      </c>
      <c r="D2507" s="64">
        <v>28005</v>
      </c>
    </row>
    <row r="2508" spans="1:4" x14ac:dyDescent="0.45">
      <c r="A2508" s="64" t="s">
        <v>43</v>
      </c>
      <c r="B2508" s="64" t="s">
        <v>1624</v>
      </c>
      <c r="C2508" s="64">
        <v>17030</v>
      </c>
      <c r="D2508" s="64">
        <v>14314</v>
      </c>
    </row>
    <row r="2509" spans="1:4" x14ac:dyDescent="0.45">
      <c r="A2509" s="64" t="s">
        <v>43</v>
      </c>
      <c r="B2509" s="64" t="s">
        <v>1625</v>
      </c>
      <c r="C2509" s="64">
        <v>17264</v>
      </c>
      <c r="D2509" s="64">
        <v>14757</v>
      </c>
    </row>
    <row r="2510" spans="1:4" x14ac:dyDescent="0.45">
      <c r="A2510" s="64" t="s">
        <v>43</v>
      </c>
      <c r="B2510" s="64" t="s">
        <v>1626</v>
      </c>
      <c r="C2510" s="64">
        <v>19289</v>
      </c>
      <c r="D2510" s="64">
        <v>16915</v>
      </c>
    </row>
    <row r="2511" spans="1:4" x14ac:dyDescent="0.45">
      <c r="A2511" s="64" t="s">
        <v>43</v>
      </c>
      <c r="B2511" s="64" t="s">
        <v>1627</v>
      </c>
      <c r="C2511" s="64">
        <v>2397</v>
      </c>
      <c r="D2511" s="64">
        <v>2196</v>
      </c>
    </row>
    <row r="2512" spans="1:4" x14ac:dyDescent="0.45">
      <c r="A2512" s="64" t="s">
        <v>43</v>
      </c>
      <c r="B2512" s="64" t="s">
        <v>1628</v>
      </c>
      <c r="C2512" s="64">
        <v>17625</v>
      </c>
      <c r="D2512" s="64">
        <v>15442</v>
      </c>
    </row>
    <row r="2513" spans="1:4" x14ac:dyDescent="0.45">
      <c r="A2513" s="64" t="s">
        <v>43</v>
      </c>
      <c r="B2513" s="64" t="s">
        <v>1629</v>
      </c>
      <c r="C2513" s="64">
        <v>68585</v>
      </c>
      <c r="D2513" s="64">
        <v>73625</v>
      </c>
    </row>
    <row r="2514" spans="1:4" x14ac:dyDescent="0.45">
      <c r="A2514" s="64" t="s">
        <v>43</v>
      </c>
      <c r="B2514" s="64" t="s">
        <v>3821</v>
      </c>
      <c r="C2514" s="64">
        <v>44469</v>
      </c>
      <c r="D2514" s="64">
        <v>43097</v>
      </c>
    </row>
    <row r="2515" spans="1:4" x14ac:dyDescent="0.45">
      <c r="A2515" s="64" t="s">
        <v>43</v>
      </c>
      <c r="B2515" s="64" t="s">
        <v>1630</v>
      </c>
      <c r="C2515" s="64">
        <v>21024</v>
      </c>
      <c r="D2515" s="64">
        <v>18694</v>
      </c>
    </row>
    <row r="2516" spans="1:4" x14ac:dyDescent="0.45">
      <c r="A2516" s="64" t="s">
        <v>43</v>
      </c>
      <c r="B2516" s="64" t="s">
        <v>1631</v>
      </c>
      <c r="C2516" s="64">
        <v>36528</v>
      </c>
      <c r="D2516" s="64">
        <v>32730</v>
      </c>
    </row>
    <row r="2517" spans="1:4" x14ac:dyDescent="0.45">
      <c r="A2517" s="64" t="s">
        <v>43</v>
      </c>
      <c r="B2517" s="64" t="s">
        <v>1632</v>
      </c>
      <c r="C2517" s="64">
        <v>37371</v>
      </c>
      <c r="D2517" s="64">
        <v>33890</v>
      </c>
    </row>
    <row r="2518" spans="1:4" x14ac:dyDescent="0.45">
      <c r="A2518" s="64" t="s">
        <v>43</v>
      </c>
      <c r="B2518" s="64" t="s">
        <v>1633</v>
      </c>
      <c r="C2518" s="64">
        <v>17623</v>
      </c>
      <c r="D2518" s="64">
        <v>14263</v>
      </c>
    </row>
    <row r="2519" spans="1:4" x14ac:dyDescent="0.45">
      <c r="A2519" s="64" t="s">
        <v>43</v>
      </c>
      <c r="B2519" s="64" t="s">
        <v>1634</v>
      </c>
      <c r="C2519" s="64">
        <v>23119</v>
      </c>
      <c r="D2519" s="64">
        <v>19568</v>
      </c>
    </row>
    <row r="2520" spans="1:4" x14ac:dyDescent="0.45">
      <c r="A2520" s="64" t="s">
        <v>43</v>
      </c>
      <c r="B2520" s="64" t="s">
        <v>1635</v>
      </c>
      <c r="C2520" s="64">
        <v>200564</v>
      </c>
      <c r="D2520" s="64">
        <v>157837</v>
      </c>
    </row>
    <row r="2521" spans="1:4" x14ac:dyDescent="0.45">
      <c r="A2521" s="64" t="s">
        <v>43</v>
      </c>
      <c r="B2521" s="64" t="s">
        <v>1636</v>
      </c>
      <c r="C2521" s="64">
        <v>15366</v>
      </c>
      <c r="D2521" s="64">
        <v>14249</v>
      </c>
    </row>
    <row r="2522" spans="1:4" x14ac:dyDescent="0.45">
      <c r="A2522" s="64" t="s">
        <v>43</v>
      </c>
      <c r="B2522" s="64" t="s">
        <v>1637</v>
      </c>
      <c r="C2522" s="64">
        <v>25516</v>
      </c>
      <c r="D2522" s="64">
        <v>21896</v>
      </c>
    </row>
    <row r="2523" spans="1:4" x14ac:dyDescent="0.45">
      <c r="A2523" s="64" t="s">
        <v>43</v>
      </c>
      <c r="B2523" s="64" t="s">
        <v>1638</v>
      </c>
      <c r="C2523" s="64">
        <v>51362</v>
      </c>
      <c r="D2523" s="64">
        <v>43594</v>
      </c>
    </row>
    <row r="2524" spans="1:4" x14ac:dyDescent="0.45">
      <c r="A2524" s="64" t="s">
        <v>43</v>
      </c>
      <c r="B2524" s="64" t="s">
        <v>1639</v>
      </c>
      <c r="C2524" s="64">
        <v>12111</v>
      </c>
      <c r="D2524" s="64">
        <v>10716</v>
      </c>
    </row>
    <row r="2525" spans="1:4" x14ac:dyDescent="0.45">
      <c r="A2525" s="64" t="s">
        <v>43</v>
      </c>
      <c r="B2525" s="64" t="s">
        <v>1640</v>
      </c>
      <c r="C2525" s="64">
        <v>483038</v>
      </c>
      <c r="D2525" s="64">
        <v>484874</v>
      </c>
    </row>
    <row r="2526" spans="1:4" x14ac:dyDescent="0.45">
      <c r="A2526" s="64" t="s">
        <v>43</v>
      </c>
      <c r="B2526" s="64" t="s">
        <v>1641</v>
      </c>
      <c r="C2526" s="64">
        <v>71208</v>
      </c>
      <c r="D2526" s="64">
        <v>57759</v>
      </c>
    </row>
    <row r="2527" spans="1:4" x14ac:dyDescent="0.45">
      <c r="A2527" s="64" t="s">
        <v>43</v>
      </c>
      <c r="B2527" s="64" t="s">
        <v>1642</v>
      </c>
      <c r="C2527" s="64">
        <v>15379</v>
      </c>
      <c r="D2527" s="64">
        <v>13723</v>
      </c>
    </row>
    <row r="2528" spans="1:4" x14ac:dyDescent="0.45">
      <c r="A2528" s="64" t="s">
        <v>43</v>
      </c>
      <c r="B2528" s="64" t="s">
        <v>3822</v>
      </c>
      <c r="C2528" s="64">
        <v>184000</v>
      </c>
      <c r="D2528" s="64">
        <v>226469</v>
      </c>
    </row>
    <row r="2529" spans="1:4" x14ac:dyDescent="0.45">
      <c r="A2529" s="64" t="s">
        <v>43</v>
      </c>
      <c r="B2529" s="64" t="s">
        <v>1643</v>
      </c>
      <c r="C2529" s="64">
        <v>20770</v>
      </c>
      <c r="D2529" s="64">
        <v>17540</v>
      </c>
    </row>
    <row r="2530" spans="1:4" x14ac:dyDescent="0.45">
      <c r="A2530" s="64" t="s">
        <v>43</v>
      </c>
      <c r="B2530" s="64" t="s">
        <v>1644</v>
      </c>
      <c r="C2530" s="64">
        <v>32531</v>
      </c>
      <c r="D2530" s="64">
        <v>27794</v>
      </c>
    </row>
    <row r="2531" spans="1:4" x14ac:dyDescent="0.45">
      <c r="A2531" s="64" t="s">
        <v>43</v>
      </c>
      <c r="B2531" s="64" t="s">
        <v>3823</v>
      </c>
      <c r="C2531" s="64">
        <v>50394</v>
      </c>
      <c r="D2531" s="64">
        <v>58884</v>
      </c>
    </row>
    <row r="2532" spans="1:4" x14ac:dyDescent="0.45">
      <c r="A2532" s="64" t="s">
        <v>43</v>
      </c>
      <c r="B2532" s="64" t="s">
        <v>1645</v>
      </c>
      <c r="C2532" s="64">
        <v>45036</v>
      </c>
      <c r="D2532" s="64">
        <v>38421</v>
      </c>
    </row>
    <row r="2533" spans="1:4" x14ac:dyDescent="0.45">
      <c r="A2533" s="64" t="s">
        <v>43</v>
      </c>
      <c r="B2533" s="64" t="s">
        <v>1646</v>
      </c>
      <c r="C2533" s="64">
        <v>14867</v>
      </c>
      <c r="D2533" s="64">
        <v>14648</v>
      </c>
    </row>
    <row r="2534" spans="1:4" x14ac:dyDescent="0.45">
      <c r="A2534" s="64" t="s">
        <v>43</v>
      </c>
      <c r="B2534" s="64" t="s">
        <v>1647</v>
      </c>
      <c r="C2534" s="64">
        <v>40841</v>
      </c>
      <c r="D2534" s="64">
        <v>34998</v>
      </c>
    </row>
    <row r="2535" spans="1:4" x14ac:dyDescent="0.45">
      <c r="A2535" s="64" t="s">
        <v>43</v>
      </c>
      <c r="B2535" s="64" t="s">
        <v>1648</v>
      </c>
      <c r="C2535" s="64">
        <v>8334</v>
      </c>
      <c r="D2535" s="64">
        <v>7989</v>
      </c>
    </row>
    <row r="2536" spans="1:4" x14ac:dyDescent="0.45">
      <c r="A2536" s="64" t="s">
        <v>43</v>
      </c>
      <c r="B2536" s="64" t="s">
        <v>3824</v>
      </c>
      <c r="C2536" s="64">
        <v>31258</v>
      </c>
      <c r="D2536" s="64">
        <v>30273</v>
      </c>
    </row>
    <row r="2537" spans="1:4" x14ac:dyDescent="0.45">
      <c r="A2537" s="64" t="s">
        <v>43</v>
      </c>
      <c r="B2537" s="64" t="s">
        <v>1649</v>
      </c>
      <c r="C2537" s="64">
        <v>13152</v>
      </c>
      <c r="D2537" s="64">
        <v>11712</v>
      </c>
    </row>
    <row r="2538" spans="1:4" x14ac:dyDescent="0.45">
      <c r="A2538" s="64" t="s">
        <v>43</v>
      </c>
      <c r="B2538" s="64" t="s">
        <v>1650</v>
      </c>
      <c r="C2538" s="64">
        <v>28993</v>
      </c>
      <c r="D2538" s="64">
        <v>24859</v>
      </c>
    </row>
    <row r="2539" spans="1:4" x14ac:dyDescent="0.45">
      <c r="A2539" s="64" t="s">
        <v>43</v>
      </c>
      <c r="B2539" s="64" t="s">
        <v>3825</v>
      </c>
      <c r="C2539" s="64">
        <v>42638</v>
      </c>
      <c r="D2539" s="64">
        <v>42822</v>
      </c>
    </row>
    <row r="2540" spans="1:4" x14ac:dyDescent="0.45">
      <c r="A2540" s="64" t="s">
        <v>43</v>
      </c>
      <c r="B2540" s="64" t="s">
        <v>1588</v>
      </c>
      <c r="C2540" s="64">
        <v>42784</v>
      </c>
      <c r="D2540" s="64">
        <v>52528</v>
      </c>
    </row>
    <row r="2541" spans="1:4" x14ac:dyDescent="0.45">
      <c r="A2541" s="64" t="s">
        <v>43</v>
      </c>
      <c r="B2541" s="64" t="s">
        <v>3826</v>
      </c>
      <c r="C2541" s="64">
        <v>30207</v>
      </c>
      <c r="D2541" s="64">
        <v>26394</v>
      </c>
    </row>
    <row r="2542" spans="1:4" x14ac:dyDescent="0.45">
      <c r="A2542" s="64" t="s">
        <v>43</v>
      </c>
      <c r="B2542" s="64" t="s">
        <v>1605</v>
      </c>
      <c r="C2542" s="64">
        <v>17430</v>
      </c>
      <c r="D2542" s="64">
        <v>16094</v>
      </c>
    </row>
    <row r="2543" spans="1:4" x14ac:dyDescent="0.45">
      <c r="A2543" s="64" t="s">
        <v>43</v>
      </c>
      <c r="B2543" s="64" t="s">
        <v>3827</v>
      </c>
      <c r="C2543" s="64">
        <v>33378</v>
      </c>
      <c r="D2543" s="64">
        <v>29072</v>
      </c>
    </row>
    <row r="2544" spans="1:4" x14ac:dyDescent="0.45">
      <c r="A2544" s="64" t="s">
        <v>43</v>
      </c>
      <c r="B2544" s="64" t="s">
        <v>3828</v>
      </c>
      <c r="C2544" s="64">
        <v>11708</v>
      </c>
      <c r="D2544" s="64">
        <v>11833</v>
      </c>
    </row>
    <row r="2545" spans="1:4" x14ac:dyDescent="0.45">
      <c r="A2545" s="64" t="s">
        <v>43</v>
      </c>
      <c r="B2545" s="64" t="s">
        <v>3829</v>
      </c>
      <c r="C2545" s="64">
        <v>0</v>
      </c>
      <c r="D2545" s="64">
        <v>5168</v>
      </c>
    </row>
    <row r="2546" spans="1:4" x14ac:dyDescent="0.45">
      <c r="A2546" s="64" t="s">
        <v>43</v>
      </c>
      <c r="B2546" s="64" t="s">
        <v>3830</v>
      </c>
      <c r="C2546" s="64">
        <v>5516</v>
      </c>
      <c r="D2546" s="64">
        <v>4612</v>
      </c>
    </row>
    <row r="2547" spans="1:4" x14ac:dyDescent="0.45">
      <c r="A2547" s="64" t="s">
        <v>43</v>
      </c>
      <c r="B2547" s="64" t="s">
        <v>3831</v>
      </c>
      <c r="C2547" s="64">
        <v>8399</v>
      </c>
      <c r="D2547" s="64">
        <v>7408</v>
      </c>
    </row>
    <row r="2548" spans="1:4" x14ac:dyDescent="0.45">
      <c r="A2548" s="64" t="s">
        <v>43</v>
      </c>
      <c r="B2548" s="64" t="s">
        <v>3832</v>
      </c>
      <c r="C2548" s="64">
        <v>10394</v>
      </c>
      <c r="D2548" s="64">
        <v>8309</v>
      </c>
    </row>
    <row r="2549" spans="1:4" x14ac:dyDescent="0.45">
      <c r="A2549" s="64" t="s">
        <v>43</v>
      </c>
      <c r="B2549" s="64" t="s">
        <v>3833</v>
      </c>
      <c r="C2549" s="64">
        <v>5565</v>
      </c>
      <c r="D2549" s="64">
        <v>5260</v>
      </c>
    </row>
    <row r="2550" spans="1:4" x14ac:dyDescent="0.45">
      <c r="A2550" s="64" t="s">
        <v>43</v>
      </c>
      <c r="B2550" s="64" t="s">
        <v>3834</v>
      </c>
      <c r="C2550" s="64">
        <v>18552</v>
      </c>
      <c r="D2550" s="64">
        <v>18685</v>
      </c>
    </row>
    <row r="2551" spans="1:4" x14ac:dyDescent="0.45">
      <c r="A2551" s="64" t="s">
        <v>43</v>
      </c>
      <c r="B2551" s="64" t="s">
        <v>3835</v>
      </c>
      <c r="C2551" s="64">
        <v>4016</v>
      </c>
      <c r="D2551" s="64">
        <v>5234</v>
      </c>
    </row>
    <row r="2552" spans="1:4" x14ac:dyDescent="0.45">
      <c r="A2552" s="64" t="s">
        <v>43</v>
      </c>
      <c r="B2552" s="64" t="s">
        <v>3836</v>
      </c>
      <c r="C2552" s="64">
        <v>5005</v>
      </c>
      <c r="D2552" s="64">
        <v>4417</v>
      </c>
    </row>
    <row r="2553" spans="1:4" x14ac:dyDescent="0.45">
      <c r="A2553" s="64" t="s">
        <v>43</v>
      </c>
      <c r="B2553" s="64" t="s">
        <v>3837</v>
      </c>
      <c r="C2553" s="64">
        <v>4065</v>
      </c>
      <c r="D2553" s="64">
        <v>4239</v>
      </c>
    </row>
    <row r="2554" spans="1:4" x14ac:dyDescent="0.45">
      <c r="A2554" s="64" t="s">
        <v>43</v>
      </c>
      <c r="B2554" s="64" t="s">
        <v>3838</v>
      </c>
      <c r="C2554" s="64">
        <v>8862</v>
      </c>
      <c r="D2554" s="64">
        <v>8475</v>
      </c>
    </row>
    <row r="2555" spans="1:4" x14ac:dyDescent="0.45">
      <c r="A2555" s="64" t="s">
        <v>43</v>
      </c>
      <c r="B2555" s="64" t="s">
        <v>3839</v>
      </c>
      <c r="C2555" s="64">
        <v>15787</v>
      </c>
      <c r="D2555" s="64">
        <v>18592</v>
      </c>
    </row>
    <row r="2556" spans="1:4" x14ac:dyDescent="0.45">
      <c r="A2556" s="64" t="s">
        <v>43</v>
      </c>
      <c r="B2556" s="64" t="s">
        <v>3840</v>
      </c>
      <c r="C2556" s="64">
        <v>6271</v>
      </c>
      <c r="D2556" s="64">
        <v>6207</v>
      </c>
    </row>
    <row r="2557" spans="1:4" x14ac:dyDescent="0.45">
      <c r="A2557" s="64" t="s">
        <v>43</v>
      </c>
      <c r="B2557" s="64" t="s">
        <v>3841</v>
      </c>
      <c r="C2557" s="64">
        <v>1359</v>
      </c>
      <c r="D2557" s="64">
        <v>7058</v>
      </c>
    </row>
    <row r="2558" spans="1:4" x14ac:dyDescent="0.45">
      <c r="A2558" s="64" t="s">
        <v>43</v>
      </c>
      <c r="B2558" s="64" t="s">
        <v>3842</v>
      </c>
      <c r="C2558" s="64">
        <v>15169</v>
      </c>
      <c r="D2558" s="64">
        <v>15593</v>
      </c>
    </row>
    <row r="2559" spans="1:4" x14ac:dyDescent="0.45">
      <c r="A2559" s="64" t="s">
        <v>43</v>
      </c>
      <c r="B2559" s="64" t="s">
        <v>3843</v>
      </c>
      <c r="C2559" s="64">
        <v>8938</v>
      </c>
      <c r="D2559" s="64">
        <v>9297</v>
      </c>
    </row>
    <row r="2560" spans="1:4" x14ac:dyDescent="0.45">
      <c r="A2560" s="64" t="s">
        <v>43</v>
      </c>
      <c r="B2560" s="64" t="s">
        <v>3844</v>
      </c>
      <c r="C2560" s="64">
        <v>6064</v>
      </c>
      <c r="D2560" s="64">
        <v>5265</v>
      </c>
    </row>
    <row r="2561" spans="1:4" x14ac:dyDescent="0.45">
      <c r="A2561" s="64" t="s">
        <v>43</v>
      </c>
      <c r="B2561" s="64" t="s">
        <v>3845</v>
      </c>
      <c r="C2561" s="64">
        <v>9181</v>
      </c>
      <c r="D2561" s="64">
        <v>8735</v>
      </c>
    </row>
    <row r="2562" spans="1:4" x14ac:dyDescent="0.45">
      <c r="A2562" s="64" t="s">
        <v>43</v>
      </c>
      <c r="B2562" s="64" t="s">
        <v>3846</v>
      </c>
      <c r="C2562" s="64">
        <v>0</v>
      </c>
      <c r="D2562" s="64">
        <v>16094</v>
      </c>
    </row>
    <row r="2563" spans="1:4" x14ac:dyDescent="0.45">
      <c r="A2563" s="64" t="s">
        <v>43</v>
      </c>
      <c r="B2563" s="64" t="s">
        <v>3847</v>
      </c>
      <c r="C2563" s="64">
        <v>6865</v>
      </c>
      <c r="D2563" s="64">
        <v>5264</v>
      </c>
    </row>
    <row r="2564" spans="1:4" x14ac:dyDescent="0.45">
      <c r="A2564" s="64" t="s">
        <v>43</v>
      </c>
      <c r="B2564" s="64" t="s">
        <v>3848</v>
      </c>
      <c r="C2564" s="64">
        <v>6361</v>
      </c>
      <c r="D2564" s="64">
        <v>6406</v>
      </c>
    </row>
    <row r="2565" spans="1:4" x14ac:dyDescent="0.45">
      <c r="A2565" s="64" t="s">
        <v>43</v>
      </c>
      <c r="B2565" s="64" t="s">
        <v>3849</v>
      </c>
      <c r="C2565" s="64">
        <v>7405</v>
      </c>
      <c r="D2565" s="64">
        <v>6896</v>
      </c>
    </row>
    <row r="2566" spans="1:4" x14ac:dyDescent="0.45">
      <c r="A2566" s="64" t="s">
        <v>43</v>
      </c>
      <c r="B2566" s="64" t="s">
        <v>3850</v>
      </c>
      <c r="C2566" s="64">
        <v>4983</v>
      </c>
      <c r="D2566" s="64">
        <v>4975</v>
      </c>
    </row>
    <row r="2567" spans="1:4" x14ac:dyDescent="0.45">
      <c r="A2567" s="64" t="s">
        <v>43</v>
      </c>
      <c r="B2567" s="64" t="s">
        <v>3851</v>
      </c>
      <c r="C2567" s="64">
        <v>6155</v>
      </c>
      <c r="D2567" s="64">
        <v>6756</v>
      </c>
    </row>
    <row r="2568" spans="1:4" x14ac:dyDescent="0.45">
      <c r="A2568" s="64" t="s">
        <v>43</v>
      </c>
      <c r="B2568" s="64" t="s">
        <v>3852</v>
      </c>
      <c r="C2568" s="64">
        <v>19644</v>
      </c>
      <c r="D2568" s="64">
        <v>18045</v>
      </c>
    </row>
    <row r="2569" spans="1:4" x14ac:dyDescent="0.45">
      <c r="A2569" s="64" t="s">
        <v>43</v>
      </c>
      <c r="B2569" s="64" t="s">
        <v>3853</v>
      </c>
      <c r="C2569" s="64">
        <v>8057</v>
      </c>
      <c r="D2569" s="64">
        <v>7848</v>
      </c>
    </row>
    <row r="2570" spans="1:4" x14ac:dyDescent="0.45">
      <c r="A2570" s="64" t="s">
        <v>43</v>
      </c>
      <c r="B2570" s="64" t="s">
        <v>3854</v>
      </c>
      <c r="C2570" s="64">
        <v>9923</v>
      </c>
      <c r="D2570" s="64">
        <v>10233</v>
      </c>
    </row>
    <row r="2571" spans="1:4" x14ac:dyDescent="0.45">
      <c r="A2571" s="64" t="s">
        <v>43</v>
      </c>
      <c r="B2571" s="64" t="s">
        <v>3855</v>
      </c>
      <c r="C2571" s="64">
        <v>12830</v>
      </c>
      <c r="D2571" s="64">
        <v>11971</v>
      </c>
    </row>
    <row r="2572" spans="1:4" x14ac:dyDescent="0.45">
      <c r="A2572" s="64" t="s">
        <v>43</v>
      </c>
      <c r="B2572" s="64" t="s">
        <v>3856</v>
      </c>
      <c r="C2572" s="64">
        <v>6345</v>
      </c>
      <c r="D2572" s="64">
        <v>8115</v>
      </c>
    </row>
    <row r="2573" spans="1:4" x14ac:dyDescent="0.45">
      <c r="A2573" s="64" t="s">
        <v>43</v>
      </c>
      <c r="B2573" s="64" t="s">
        <v>3857</v>
      </c>
      <c r="C2573" s="64">
        <v>3613</v>
      </c>
      <c r="D2573" s="64">
        <v>6621</v>
      </c>
    </row>
    <row r="2574" spans="1:4" x14ac:dyDescent="0.45">
      <c r="A2574" s="64" t="s">
        <v>43</v>
      </c>
      <c r="B2574" s="64" t="s">
        <v>3858</v>
      </c>
      <c r="C2574" s="64">
        <v>4469</v>
      </c>
      <c r="D2574" s="64">
        <v>4236</v>
      </c>
    </row>
    <row r="2575" spans="1:4" x14ac:dyDescent="0.45">
      <c r="A2575" s="64" t="s">
        <v>45</v>
      </c>
      <c r="B2575" s="64" t="s">
        <v>1651</v>
      </c>
      <c r="C2575" s="64">
        <v>145302</v>
      </c>
      <c r="D2575" s="64">
        <v>124339</v>
      </c>
    </row>
    <row r="2576" spans="1:4" x14ac:dyDescent="0.45">
      <c r="A2576" s="64" t="s">
        <v>45</v>
      </c>
      <c r="B2576" s="64" t="s">
        <v>1652</v>
      </c>
      <c r="C2576" s="64">
        <v>20922</v>
      </c>
      <c r="D2576" s="64">
        <v>16707</v>
      </c>
    </row>
    <row r="2577" spans="1:4" x14ac:dyDescent="0.45">
      <c r="A2577" s="64" t="s">
        <v>45</v>
      </c>
      <c r="B2577" s="64" t="s">
        <v>1653</v>
      </c>
      <c r="C2577" s="64">
        <v>31302</v>
      </c>
      <c r="D2577" s="64">
        <v>28022</v>
      </c>
    </row>
    <row r="2578" spans="1:4" x14ac:dyDescent="0.45">
      <c r="A2578" s="64" t="s">
        <v>45</v>
      </c>
      <c r="B2578" s="64" t="s">
        <v>1654</v>
      </c>
      <c r="C2578" s="64">
        <v>21107</v>
      </c>
      <c r="D2578" s="64">
        <v>18589</v>
      </c>
    </row>
    <row r="2579" spans="1:4" x14ac:dyDescent="0.45">
      <c r="A2579" s="64" t="s">
        <v>45</v>
      </c>
      <c r="B2579" s="64" t="s">
        <v>1655</v>
      </c>
      <c r="C2579" s="64">
        <v>7815</v>
      </c>
      <c r="D2579" s="64">
        <v>7172</v>
      </c>
    </row>
    <row r="2580" spans="1:4" x14ac:dyDescent="0.45">
      <c r="A2580" s="64" t="s">
        <v>45</v>
      </c>
      <c r="B2580" s="64" t="s">
        <v>1656</v>
      </c>
      <c r="C2580" s="64">
        <v>14696</v>
      </c>
      <c r="D2580" s="64">
        <v>12689</v>
      </c>
    </row>
    <row r="2581" spans="1:4" x14ac:dyDescent="0.45">
      <c r="A2581" s="64" t="s">
        <v>45</v>
      </c>
      <c r="B2581" s="64" t="s">
        <v>1657</v>
      </c>
      <c r="C2581" s="64">
        <v>1132383</v>
      </c>
      <c r="D2581" s="64">
        <v>1003917</v>
      </c>
    </row>
    <row r="2582" spans="1:4" x14ac:dyDescent="0.45">
      <c r="A2582" s="64" t="s">
        <v>45</v>
      </c>
      <c r="B2582" s="64" t="s">
        <v>3859</v>
      </c>
      <c r="C2582" s="64">
        <v>10410</v>
      </c>
      <c r="D2582" s="64">
        <v>12162</v>
      </c>
    </row>
    <row r="2583" spans="1:4" x14ac:dyDescent="0.45">
      <c r="A2583" s="64" t="s">
        <v>45</v>
      </c>
      <c r="B2583" s="64" t="s">
        <v>1658</v>
      </c>
      <c r="C2583" s="64">
        <v>16282</v>
      </c>
      <c r="D2583" s="64">
        <v>13889</v>
      </c>
    </row>
    <row r="2584" spans="1:4" x14ac:dyDescent="0.45">
      <c r="A2584" s="64" t="s">
        <v>45</v>
      </c>
      <c r="B2584" s="64" t="s">
        <v>1659</v>
      </c>
      <c r="C2584" s="64">
        <v>6786</v>
      </c>
      <c r="D2584" s="64">
        <v>6366</v>
      </c>
    </row>
    <row r="2585" spans="1:4" x14ac:dyDescent="0.45">
      <c r="A2585" s="64" t="s">
        <v>45</v>
      </c>
      <c r="B2585" s="64" t="s">
        <v>1661</v>
      </c>
      <c r="C2585" s="64">
        <v>21631</v>
      </c>
      <c r="D2585" s="64">
        <v>18156</v>
      </c>
    </row>
    <row r="2586" spans="1:4" x14ac:dyDescent="0.45">
      <c r="A2586" s="64" t="s">
        <v>45</v>
      </c>
      <c r="B2586" s="64" t="s">
        <v>1662</v>
      </c>
      <c r="C2586" s="64">
        <v>20906</v>
      </c>
      <c r="D2586" s="64">
        <v>18809</v>
      </c>
    </row>
    <row r="2587" spans="1:4" x14ac:dyDescent="0.45">
      <c r="A2587" s="64" t="s">
        <v>45</v>
      </c>
      <c r="B2587" s="64" t="s">
        <v>1663</v>
      </c>
      <c r="C2587" s="64">
        <v>18775</v>
      </c>
      <c r="D2587" s="64">
        <v>15013</v>
      </c>
    </row>
    <row r="2588" spans="1:4" x14ac:dyDescent="0.45">
      <c r="A2588" s="64" t="s">
        <v>45</v>
      </c>
      <c r="B2588" s="64" t="s">
        <v>1664</v>
      </c>
      <c r="C2588" s="64">
        <v>17432</v>
      </c>
      <c r="D2588" s="64">
        <v>14886</v>
      </c>
    </row>
    <row r="2589" spans="1:4" x14ac:dyDescent="0.45">
      <c r="A2589" s="64" t="s">
        <v>45</v>
      </c>
      <c r="B2589" s="64" t="s">
        <v>1665</v>
      </c>
      <c r="C2589" s="64">
        <v>8668</v>
      </c>
      <c r="D2589" s="64">
        <v>7546</v>
      </c>
    </row>
    <row r="2590" spans="1:4" x14ac:dyDescent="0.45">
      <c r="A2590" s="64" t="s">
        <v>45</v>
      </c>
      <c r="B2590" s="64" t="s">
        <v>1666</v>
      </c>
      <c r="C2590" s="64">
        <v>116449</v>
      </c>
      <c r="D2590" s="64">
        <v>96624</v>
      </c>
    </row>
    <row r="2591" spans="1:4" x14ac:dyDescent="0.45">
      <c r="A2591" s="64" t="s">
        <v>45</v>
      </c>
      <c r="B2591" s="64" t="s">
        <v>1667</v>
      </c>
      <c r="C2591" s="64">
        <v>20288</v>
      </c>
      <c r="D2591" s="64">
        <v>19058</v>
      </c>
    </row>
    <row r="2592" spans="1:4" x14ac:dyDescent="0.45">
      <c r="A2592" s="64" t="s">
        <v>45</v>
      </c>
      <c r="B2592" s="64" t="s">
        <v>1668</v>
      </c>
      <c r="C2592" s="64">
        <v>156619</v>
      </c>
      <c r="D2592" s="64">
        <v>147872</v>
      </c>
    </row>
    <row r="2593" spans="1:4" x14ac:dyDescent="0.45">
      <c r="A2593" s="64" t="s">
        <v>45</v>
      </c>
      <c r="B2593" s="64" t="s">
        <v>1669</v>
      </c>
      <c r="C2593" s="64">
        <v>285788</v>
      </c>
      <c r="D2593" s="64">
        <v>217256</v>
      </c>
    </row>
    <row r="2594" spans="1:4" x14ac:dyDescent="0.45">
      <c r="A2594" s="64" t="s">
        <v>45</v>
      </c>
      <c r="B2594" s="64" t="s">
        <v>1670</v>
      </c>
      <c r="C2594" s="64">
        <v>10116</v>
      </c>
      <c r="D2594" s="64">
        <v>9616</v>
      </c>
    </row>
    <row r="2595" spans="1:4" x14ac:dyDescent="0.45">
      <c r="A2595" s="64" t="s">
        <v>45</v>
      </c>
      <c r="B2595" s="64" t="s">
        <v>1671</v>
      </c>
      <c r="C2595" s="64">
        <v>18561</v>
      </c>
      <c r="D2595" s="64">
        <v>16808</v>
      </c>
    </row>
    <row r="2596" spans="1:4" x14ac:dyDescent="0.45">
      <c r="A2596" s="64" t="s">
        <v>45</v>
      </c>
      <c r="B2596" s="64" t="s">
        <v>1660</v>
      </c>
      <c r="C2596" s="64">
        <v>25206</v>
      </c>
      <c r="D2596" s="64">
        <v>21596</v>
      </c>
    </row>
    <row r="2597" spans="1:4" x14ac:dyDescent="0.45">
      <c r="A2597" s="64" t="s">
        <v>45</v>
      </c>
      <c r="B2597" s="64" t="s">
        <v>1674</v>
      </c>
      <c r="C2597" s="64">
        <v>22320</v>
      </c>
      <c r="D2597" s="64">
        <v>17792</v>
      </c>
    </row>
    <row r="2598" spans="1:4" x14ac:dyDescent="0.45">
      <c r="A2598" s="64" t="s">
        <v>45</v>
      </c>
      <c r="B2598" s="64" t="s">
        <v>1675</v>
      </c>
      <c r="C2598" s="64">
        <v>17825</v>
      </c>
      <c r="D2598" s="64">
        <v>15080</v>
      </c>
    </row>
    <row r="2599" spans="1:4" x14ac:dyDescent="0.45">
      <c r="A2599" s="64" t="s">
        <v>45</v>
      </c>
      <c r="B2599" s="64" t="s">
        <v>1676</v>
      </c>
      <c r="C2599" s="64">
        <v>17549</v>
      </c>
      <c r="D2599" s="64">
        <v>13919</v>
      </c>
    </row>
    <row r="2600" spans="1:4" x14ac:dyDescent="0.45">
      <c r="A2600" s="64" t="s">
        <v>45</v>
      </c>
      <c r="B2600" s="64" t="s">
        <v>1677</v>
      </c>
      <c r="C2600" s="64">
        <v>14961</v>
      </c>
      <c r="D2600" s="64">
        <v>13246</v>
      </c>
    </row>
    <row r="2601" spans="1:4" x14ac:dyDescent="0.45">
      <c r="A2601" s="64" t="s">
        <v>45</v>
      </c>
      <c r="B2601" s="64" t="s">
        <v>1678</v>
      </c>
      <c r="C2601" s="64">
        <v>10548</v>
      </c>
      <c r="D2601" s="64">
        <v>10091</v>
      </c>
    </row>
    <row r="2602" spans="1:4" x14ac:dyDescent="0.45">
      <c r="A2602" s="64" t="s">
        <v>45</v>
      </c>
      <c r="B2602" s="64" t="s">
        <v>1679</v>
      </c>
      <c r="C2602" s="64">
        <v>26172</v>
      </c>
      <c r="D2602" s="64">
        <v>23521</v>
      </c>
    </row>
    <row r="2603" spans="1:4" x14ac:dyDescent="0.45">
      <c r="A2603" s="64" t="s">
        <v>45</v>
      </c>
      <c r="B2603" s="64" t="s">
        <v>1681</v>
      </c>
      <c r="C2603" s="64">
        <v>11615</v>
      </c>
      <c r="D2603" s="64">
        <v>9245</v>
      </c>
    </row>
    <row r="2604" spans="1:4" x14ac:dyDescent="0.45">
      <c r="A2604" s="64" t="s">
        <v>45</v>
      </c>
      <c r="B2604" s="64" t="s">
        <v>1682</v>
      </c>
      <c r="C2604" s="64">
        <v>25192</v>
      </c>
      <c r="D2604" s="64">
        <v>20114</v>
      </c>
    </row>
    <row r="2605" spans="1:4" x14ac:dyDescent="0.45">
      <c r="A2605" s="64" t="s">
        <v>45</v>
      </c>
      <c r="B2605" s="64" t="s">
        <v>1683</v>
      </c>
      <c r="C2605" s="64">
        <v>6394</v>
      </c>
      <c r="D2605" s="64">
        <v>7494</v>
      </c>
    </row>
    <row r="2606" spans="1:4" x14ac:dyDescent="0.45">
      <c r="A2606" s="64" t="s">
        <v>45</v>
      </c>
      <c r="B2606" s="64" t="s">
        <v>1684</v>
      </c>
      <c r="C2606" s="64">
        <v>26295</v>
      </c>
      <c r="D2606" s="64">
        <v>15841</v>
      </c>
    </row>
    <row r="2607" spans="1:4" x14ac:dyDescent="0.45">
      <c r="A2607" s="64" t="s">
        <v>45</v>
      </c>
      <c r="B2607" s="64" t="s">
        <v>1685</v>
      </c>
      <c r="C2607" s="64">
        <v>19920</v>
      </c>
      <c r="D2607" s="64">
        <v>18485</v>
      </c>
    </row>
    <row r="2608" spans="1:4" x14ac:dyDescent="0.45">
      <c r="A2608" s="64" t="s">
        <v>45</v>
      </c>
      <c r="B2608" s="64" t="s">
        <v>1686</v>
      </c>
      <c r="C2608" s="64">
        <v>19057</v>
      </c>
      <c r="D2608" s="64">
        <v>15399</v>
      </c>
    </row>
    <row r="2609" spans="1:4" x14ac:dyDescent="0.45">
      <c r="A2609" s="64" t="s">
        <v>45</v>
      </c>
      <c r="B2609" s="64" t="s">
        <v>1687</v>
      </c>
      <c r="C2609" s="64">
        <v>16772</v>
      </c>
      <c r="D2609" s="64">
        <v>18710</v>
      </c>
    </row>
    <row r="2610" spans="1:4" x14ac:dyDescent="0.45">
      <c r="A2610" s="64" t="s">
        <v>45</v>
      </c>
      <c r="B2610" s="64" t="s">
        <v>1688</v>
      </c>
      <c r="C2610" s="64">
        <v>8157</v>
      </c>
      <c r="D2610" s="64">
        <v>7973</v>
      </c>
    </row>
    <row r="2611" spans="1:4" x14ac:dyDescent="0.45">
      <c r="A2611" s="64" t="s">
        <v>45</v>
      </c>
      <c r="B2611" s="64" t="s">
        <v>1689</v>
      </c>
      <c r="C2611" s="64">
        <v>55225</v>
      </c>
      <c r="D2611" s="64">
        <v>49406</v>
      </c>
    </row>
    <row r="2612" spans="1:4" x14ac:dyDescent="0.45">
      <c r="A2612" s="64" t="s">
        <v>45</v>
      </c>
      <c r="B2612" s="64" t="s">
        <v>1690</v>
      </c>
      <c r="C2612" s="64">
        <v>23976</v>
      </c>
      <c r="D2612" s="64">
        <v>21502</v>
      </c>
    </row>
    <row r="2613" spans="1:4" x14ac:dyDescent="0.45">
      <c r="A2613" s="64" t="s">
        <v>45</v>
      </c>
      <c r="B2613" s="64" t="s">
        <v>1691</v>
      </c>
      <c r="C2613" s="64">
        <v>16952</v>
      </c>
      <c r="D2613" s="64">
        <v>13079</v>
      </c>
    </row>
    <row r="2614" spans="1:4" x14ac:dyDescent="0.45">
      <c r="A2614" s="64" t="s">
        <v>45</v>
      </c>
      <c r="B2614" s="64" t="s">
        <v>1692</v>
      </c>
      <c r="C2614" s="64">
        <v>25424</v>
      </c>
      <c r="D2614" s="64">
        <v>18986</v>
      </c>
    </row>
    <row r="2615" spans="1:4" x14ac:dyDescent="0.45">
      <c r="A2615" s="64" t="s">
        <v>45</v>
      </c>
      <c r="B2615" s="64" t="s">
        <v>1693</v>
      </c>
      <c r="C2615" s="64">
        <v>85435</v>
      </c>
      <c r="D2615" s="64">
        <v>79321</v>
      </c>
    </row>
    <row r="2616" spans="1:4" x14ac:dyDescent="0.45">
      <c r="A2616" s="64" t="s">
        <v>45</v>
      </c>
      <c r="B2616" s="64" t="s">
        <v>1694</v>
      </c>
      <c r="C2616" s="64">
        <v>13070</v>
      </c>
      <c r="D2616" s="64">
        <v>15915</v>
      </c>
    </row>
    <row r="2617" spans="1:4" x14ac:dyDescent="0.45">
      <c r="A2617" s="64" t="s">
        <v>45</v>
      </c>
      <c r="B2617" s="64" t="s">
        <v>1695</v>
      </c>
      <c r="C2617" s="64">
        <v>76492</v>
      </c>
      <c r="D2617" s="64">
        <v>67427</v>
      </c>
    </row>
    <row r="2618" spans="1:4" x14ac:dyDescent="0.45">
      <c r="A2618" s="64" t="s">
        <v>45</v>
      </c>
      <c r="B2618" s="64" t="s">
        <v>1696</v>
      </c>
      <c r="C2618" s="64">
        <v>110313</v>
      </c>
      <c r="D2618" s="64">
        <v>95475</v>
      </c>
    </row>
    <row r="2619" spans="1:4" x14ac:dyDescent="0.45">
      <c r="A2619" s="64" t="s">
        <v>45</v>
      </c>
      <c r="B2619" s="64" t="s">
        <v>3860</v>
      </c>
      <c r="C2619" s="64">
        <v>53199</v>
      </c>
      <c r="D2619" s="64">
        <v>57678</v>
      </c>
    </row>
    <row r="2620" spans="1:4" x14ac:dyDescent="0.45">
      <c r="A2620" s="64" t="s">
        <v>45</v>
      </c>
      <c r="B2620" s="64" t="s">
        <v>1697</v>
      </c>
      <c r="C2620" s="64">
        <v>7593</v>
      </c>
      <c r="D2620" s="64">
        <v>6264</v>
      </c>
    </row>
    <row r="2621" spans="1:4" x14ac:dyDescent="0.45">
      <c r="A2621" s="64" t="s">
        <v>45</v>
      </c>
      <c r="B2621" s="64" t="s">
        <v>1698</v>
      </c>
      <c r="C2621" s="64">
        <v>16955</v>
      </c>
      <c r="D2621" s="64">
        <v>15148</v>
      </c>
    </row>
    <row r="2622" spans="1:4" x14ac:dyDescent="0.45">
      <c r="A2622" s="64" t="s">
        <v>45</v>
      </c>
      <c r="B2622" s="64" t="s">
        <v>1699</v>
      </c>
      <c r="C2622" s="64">
        <v>10162</v>
      </c>
      <c r="D2622" s="64">
        <v>8212</v>
      </c>
    </row>
    <row r="2623" spans="1:4" x14ac:dyDescent="0.45">
      <c r="A2623" s="64" t="s">
        <v>45</v>
      </c>
      <c r="B2623" s="64" t="s">
        <v>1700</v>
      </c>
      <c r="C2623" s="64">
        <v>6985</v>
      </c>
      <c r="D2623" s="64">
        <v>5754</v>
      </c>
    </row>
    <row r="2624" spans="1:4" x14ac:dyDescent="0.45">
      <c r="A2624" s="64" t="s">
        <v>45</v>
      </c>
      <c r="B2624" s="64" t="s">
        <v>1701</v>
      </c>
      <c r="C2624" s="64">
        <v>45370</v>
      </c>
      <c r="D2624" s="64">
        <v>36598</v>
      </c>
    </row>
    <row r="2625" spans="1:4" x14ac:dyDescent="0.45">
      <c r="A2625" s="64" t="s">
        <v>45</v>
      </c>
      <c r="B2625" s="64" t="s">
        <v>1702</v>
      </c>
      <c r="C2625" s="64">
        <v>73130</v>
      </c>
      <c r="D2625" s="64">
        <v>60677</v>
      </c>
    </row>
    <row r="2626" spans="1:4" x14ac:dyDescent="0.45">
      <c r="A2626" s="64" t="s">
        <v>45</v>
      </c>
      <c r="B2626" s="64" t="s">
        <v>1703</v>
      </c>
      <c r="C2626" s="64">
        <v>15208</v>
      </c>
      <c r="D2626" s="64">
        <v>12813</v>
      </c>
    </row>
    <row r="2627" spans="1:4" x14ac:dyDescent="0.45">
      <c r="A2627" s="64" t="s">
        <v>45</v>
      </c>
      <c r="B2627" s="64" t="s">
        <v>1704</v>
      </c>
      <c r="C2627" s="64">
        <v>16462</v>
      </c>
      <c r="D2627" s="64">
        <v>15158</v>
      </c>
    </row>
    <row r="2628" spans="1:4" x14ac:dyDescent="0.45">
      <c r="A2628" s="64" t="s">
        <v>45</v>
      </c>
      <c r="B2628" s="64" t="s">
        <v>1705</v>
      </c>
      <c r="C2628" s="64">
        <v>75549</v>
      </c>
      <c r="D2628" s="64">
        <v>68441</v>
      </c>
    </row>
    <row r="2629" spans="1:4" x14ac:dyDescent="0.45">
      <c r="A2629" s="64" t="s">
        <v>45</v>
      </c>
      <c r="B2629" s="64" t="s">
        <v>3861</v>
      </c>
      <c r="C2629" s="64">
        <v>17192</v>
      </c>
      <c r="D2629" s="64">
        <v>14351</v>
      </c>
    </row>
    <row r="2630" spans="1:4" x14ac:dyDescent="0.45">
      <c r="A2630" s="64" t="s">
        <v>45</v>
      </c>
      <c r="B2630" s="64" t="s">
        <v>1706</v>
      </c>
      <c r="C2630" s="64">
        <v>12507</v>
      </c>
      <c r="D2630" s="64">
        <v>9733</v>
      </c>
    </row>
    <row r="2631" spans="1:4" x14ac:dyDescent="0.45">
      <c r="A2631" s="64" t="s">
        <v>45</v>
      </c>
      <c r="B2631" s="64" t="s">
        <v>1707</v>
      </c>
      <c r="C2631" s="64">
        <v>8928</v>
      </c>
      <c r="D2631" s="64">
        <v>7818</v>
      </c>
    </row>
    <row r="2632" spans="1:4" x14ac:dyDescent="0.45">
      <c r="A2632" s="64" t="s">
        <v>45</v>
      </c>
      <c r="B2632" s="64" t="s">
        <v>1708</v>
      </c>
      <c r="C2632" s="64">
        <v>168653</v>
      </c>
      <c r="D2632" s="64">
        <v>149668</v>
      </c>
    </row>
    <row r="2633" spans="1:4" x14ac:dyDescent="0.45">
      <c r="A2633" s="64" t="s">
        <v>45</v>
      </c>
      <c r="B2633" s="64" t="s">
        <v>1709</v>
      </c>
      <c r="C2633" s="64">
        <v>65240</v>
      </c>
      <c r="D2633" s="64">
        <v>60080</v>
      </c>
    </row>
    <row r="2634" spans="1:4" x14ac:dyDescent="0.45">
      <c r="A2634" s="64" t="s">
        <v>45</v>
      </c>
      <c r="B2634" s="64" t="s">
        <v>1710</v>
      </c>
      <c r="C2634" s="64">
        <v>37004</v>
      </c>
      <c r="D2634" s="64">
        <v>33465</v>
      </c>
    </row>
    <row r="2635" spans="1:4" x14ac:dyDescent="0.45">
      <c r="A2635" s="64" t="s">
        <v>45</v>
      </c>
      <c r="B2635" s="64" t="s">
        <v>1711</v>
      </c>
      <c r="C2635" s="64">
        <v>38965</v>
      </c>
      <c r="D2635" s="64">
        <v>32924</v>
      </c>
    </row>
    <row r="2636" spans="1:4" x14ac:dyDescent="0.45">
      <c r="A2636" s="64" t="s">
        <v>45</v>
      </c>
      <c r="B2636" s="64" t="s">
        <v>1712</v>
      </c>
      <c r="C2636" s="64">
        <v>862886</v>
      </c>
      <c r="D2636" s="64">
        <v>714077</v>
      </c>
    </row>
    <row r="2637" spans="1:4" x14ac:dyDescent="0.45">
      <c r="A2637" s="64" t="s">
        <v>45</v>
      </c>
      <c r="B2637" s="64" t="s">
        <v>3862</v>
      </c>
      <c r="C2637" s="64">
        <v>47845</v>
      </c>
      <c r="D2637" s="64">
        <v>40531</v>
      </c>
    </row>
    <row r="2638" spans="1:4" x14ac:dyDescent="0.45">
      <c r="A2638" s="64" t="s">
        <v>45</v>
      </c>
      <c r="B2638" s="64" t="s">
        <v>1713</v>
      </c>
      <c r="C2638" s="64">
        <v>29232</v>
      </c>
      <c r="D2638" s="64">
        <v>23834</v>
      </c>
    </row>
    <row r="2639" spans="1:4" x14ac:dyDescent="0.45">
      <c r="A2639" s="64" t="s">
        <v>45</v>
      </c>
      <c r="B2639" s="64" t="s">
        <v>1714</v>
      </c>
      <c r="C2639" s="64">
        <v>98916</v>
      </c>
      <c r="D2639" s="64">
        <v>85686</v>
      </c>
    </row>
    <row r="2640" spans="1:4" x14ac:dyDescent="0.45">
      <c r="A2640" s="64" t="s">
        <v>45</v>
      </c>
      <c r="B2640" s="64" t="s">
        <v>1715</v>
      </c>
      <c r="C2640" s="64">
        <v>25662</v>
      </c>
      <c r="D2640" s="64">
        <v>25157</v>
      </c>
    </row>
    <row r="2641" spans="1:4" x14ac:dyDescent="0.45">
      <c r="A2641" s="64" t="s">
        <v>45</v>
      </c>
      <c r="B2641" s="64" t="s">
        <v>1716</v>
      </c>
      <c r="C2641" s="64">
        <v>10135</v>
      </c>
      <c r="D2641" s="64">
        <v>8842</v>
      </c>
    </row>
    <row r="2642" spans="1:4" x14ac:dyDescent="0.45">
      <c r="A2642" s="64" t="s">
        <v>45</v>
      </c>
      <c r="B2642" s="64" t="s">
        <v>1717</v>
      </c>
      <c r="C2642" s="64">
        <v>14096</v>
      </c>
      <c r="D2642" s="64">
        <v>10960</v>
      </c>
    </row>
    <row r="2643" spans="1:4" x14ac:dyDescent="0.45">
      <c r="A2643" s="64" t="s">
        <v>45</v>
      </c>
      <c r="B2643" s="64" t="s">
        <v>1718</v>
      </c>
      <c r="C2643" s="64">
        <v>128137</v>
      </c>
      <c r="D2643" s="64">
        <v>103099</v>
      </c>
    </row>
    <row r="2644" spans="1:4" x14ac:dyDescent="0.45">
      <c r="A2644" s="64" t="s">
        <v>45</v>
      </c>
      <c r="B2644" s="64" t="s">
        <v>1719</v>
      </c>
      <c r="C2644" s="64">
        <v>74460</v>
      </c>
      <c r="D2644" s="64">
        <v>42289</v>
      </c>
    </row>
    <row r="2645" spans="1:4" x14ac:dyDescent="0.45">
      <c r="A2645" s="64" t="s">
        <v>45</v>
      </c>
      <c r="B2645" s="64" t="s">
        <v>1720</v>
      </c>
      <c r="C2645" s="64">
        <v>13446</v>
      </c>
      <c r="D2645" s="64">
        <v>11940</v>
      </c>
    </row>
    <row r="2646" spans="1:4" x14ac:dyDescent="0.45">
      <c r="A2646" s="64" t="s">
        <v>45</v>
      </c>
      <c r="B2646" s="64" t="s">
        <v>1721</v>
      </c>
      <c r="C2646" s="64">
        <v>7412</v>
      </c>
      <c r="D2646" s="64">
        <v>6504</v>
      </c>
    </row>
    <row r="2647" spans="1:4" x14ac:dyDescent="0.45">
      <c r="A2647" s="64" t="s">
        <v>45</v>
      </c>
      <c r="B2647" s="64" t="s">
        <v>1722</v>
      </c>
      <c r="C2647" s="64">
        <v>91979</v>
      </c>
      <c r="D2647" s="64">
        <v>80785</v>
      </c>
    </row>
    <row r="2648" spans="1:4" x14ac:dyDescent="0.45">
      <c r="A2648" s="64" t="s">
        <v>45</v>
      </c>
      <c r="B2648" s="64" t="s">
        <v>1723</v>
      </c>
      <c r="C2648" s="64">
        <v>31060</v>
      </c>
      <c r="D2648" s="64">
        <v>23047</v>
      </c>
    </row>
    <row r="2649" spans="1:4" x14ac:dyDescent="0.45">
      <c r="A2649" s="64" t="s">
        <v>45</v>
      </c>
      <c r="B2649" s="64" t="s">
        <v>1724</v>
      </c>
      <c r="C2649" s="64">
        <v>22588</v>
      </c>
      <c r="D2649" s="64">
        <v>19336</v>
      </c>
    </row>
    <row r="2650" spans="1:4" x14ac:dyDescent="0.45">
      <c r="A2650" s="64" t="s">
        <v>45</v>
      </c>
      <c r="B2650" s="64" t="s">
        <v>1725</v>
      </c>
      <c r="C2650" s="64">
        <v>10362</v>
      </c>
      <c r="D2650" s="64">
        <v>8548</v>
      </c>
    </row>
    <row r="2651" spans="1:4" x14ac:dyDescent="0.45">
      <c r="A2651" s="64" t="s">
        <v>45</v>
      </c>
      <c r="B2651" s="64" t="s">
        <v>1726</v>
      </c>
      <c r="C2651" s="64">
        <v>23851</v>
      </c>
      <c r="D2651" s="64">
        <v>20239</v>
      </c>
    </row>
    <row r="2652" spans="1:4" x14ac:dyDescent="0.45">
      <c r="A2652" s="64" t="s">
        <v>45</v>
      </c>
      <c r="B2652" s="64" t="s">
        <v>1727</v>
      </c>
      <c r="C2652" s="64">
        <v>1618879</v>
      </c>
      <c r="D2652" s="64">
        <v>1398467</v>
      </c>
    </row>
    <row r="2653" spans="1:4" x14ac:dyDescent="0.45">
      <c r="A2653" s="64" t="s">
        <v>45</v>
      </c>
      <c r="B2653" s="64" t="s">
        <v>1728</v>
      </c>
      <c r="C2653" s="64">
        <v>24916</v>
      </c>
      <c r="D2653" s="64">
        <v>18364</v>
      </c>
    </row>
    <row r="2654" spans="1:4" x14ac:dyDescent="0.45">
      <c r="A2654" s="64" t="s">
        <v>45</v>
      </c>
      <c r="B2654" s="64" t="s">
        <v>1729</v>
      </c>
      <c r="C2654" s="64">
        <v>11360</v>
      </c>
      <c r="D2654" s="64">
        <v>10018</v>
      </c>
    </row>
    <row r="2655" spans="1:4" x14ac:dyDescent="0.45">
      <c r="A2655" s="64" t="s">
        <v>45</v>
      </c>
      <c r="B2655" s="64" t="s">
        <v>1730</v>
      </c>
      <c r="C2655" s="64">
        <v>14503</v>
      </c>
      <c r="D2655" s="64">
        <v>12992</v>
      </c>
    </row>
    <row r="2656" spans="1:4" x14ac:dyDescent="0.45">
      <c r="A2656" s="64" t="s">
        <v>45</v>
      </c>
      <c r="B2656" s="64" t="s">
        <v>1731</v>
      </c>
      <c r="C2656" s="64">
        <v>14658</v>
      </c>
      <c r="D2656" s="64">
        <v>12175</v>
      </c>
    </row>
    <row r="2657" spans="1:4" x14ac:dyDescent="0.45">
      <c r="A2657" s="64" t="s">
        <v>45</v>
      </c>
      <c r="B2657" s="64" t="s">
        <v>1732</v>
      </c>
      <c r="C2657" s="64">
        <v>135424</v>
      </c>
      <c r="D2657" s="64">
        <v>107009</v>
      </c>
    </row>
    <row r="2658" spans="1:4" x14ac:dyDescent="0.45">
      <c r="A2658" s="64" t="s">
        <v>45</v>
      </c>
      <c r="B2658" s="64" t="s">
        <v>1734</v>
      </c>
      <c r="C2658" s="64">
        <v>7567</v>
      </c>
      <c r="D2658" s="64">
        <v>7186</v>
      </c>
    </row>
    <row r="2659" spans="1:4" x14ac:dyDescent="0.45">
      <c r="A2659" s="64" t="s">
        <v>45</v>
      </c>
      <c r="B2659" s="64" t="s">
        <v>1735</v>
      </c>
      <c r="C2659" s="64">
        <v>81406</v>
      </c>
      <c r="D2659" s="64">
        <v>70765</v>
      </c>
    </row>
    <row r="2660" spans="1:4" x14ac:dyDescent="0.45">
      <c r="A2660" s="64" t="s">
        <v>45</v>
      </c>
      <c r="B2660" s="64" t="s">
        <v>766</v>
      </c>
      <c r="C2660" s="64">
        <v>82956</v>
      </c>
      <c r="D2660" s="64">
        <v>72627</v>
      </c>
    </row>
    <row r="2661" spans="1:4" x14ac:dyDescent="0.45">
      <c r="A2661" s="64" t="s">
        <v>45</v>
      </c>
      <c r="B2661" s="64" t="s">
        <v>1736</v>
      </c>
      <c r="C2661" s="64">
        <v>31849</v>
      </c>
      <c r="D2661" s="64">
        <v>27543</v>
      </c>
    </row>
    <row r="2662" spans="1:4" x14ac:dyDescent="0.45">
      <c r="A2662" s="64" t="s">
        <v>45</v>
      </c>
      <c r="B2662" s="64" t="s">
        <v>1737</v>
      </c>
      <c r="C2662" s="64">
        <v>150411</v>
      </c>
      <c r="D2662" s="64">
        <v>135279</v>
      </c>
    </row>
    <row r="2663" spans="1:4" x14ac:dyDescent="0.45">
      <c r="A2663" s="64" t="s">
        <v>45</v>
      </c>
      <c r="B2663" s="64" t="s">
        <v>1738</v>
      </c>
      <c r="C2663" s="64">
        <v>18141</v>
      </c>
      <c r="D2663" s="64">
        <v>14924</v>
      </c>
    </row>
    <row r="2664" spans="1:4" x14ac:dyDescent="0.45">
      <c r="A2664" s="64" t="s">
        <v>45</v>
      </c>
      <c r="B2664" s="64" t="s">
        <v>1739</v>
      </c>
      <c r="C2664" s="64">
        <v>24022</v>
      </c>
      <c r="D2664" s="64">
        <v>22635</v>
      </c>
    </row>
    <row r="2665" spans="1:4" x14ac:dyDescent="0.45">
      <c r="A2665" s="64" t="s">
        <v>45</v>
      </c>
      <c r="B2665" s="64" t="s">
        <v>1741</v>
      </c>
      <c r="C2665" s="64">
        <v>29841</v>
      </c>
      <c r="D2665" s="64">
        <v>21384</v>
      </c>
    </row>
    <row r="2666" spans="1:4" x14ac:dyDescent="0.45">
      <c r="A2666" s="64" t="s">
        <v>45</v>
      </c>
      <c r="B2666" s="64" t="s">
        <v>1742</v>
      </c>
      <c r="C2666" s="64">
        <v>116747</v>
      </c>
      <c r="D2666" s="64">
        <v>83655</v>
      </c>
    </row>
    <row r="2667" spans="1:4" x14ac:dyDescent="0.45">
      <c r="A2667" s="64" t="s">
        <v>45</v>
      </c>
      <c r="B2667" s="64" t="s">
        <v>1743</v>
      </c>
      <c r="C2667" s="64">
        <v>16356</v>
      </c>
      <c r="D2667" s="64">
        <v>13949</v>
      </c>
    </row>
    <row r="2668" spans="1:4" x14ac:dyDescent="0.45">
      <c r="A2668" s="64" t="s">
        <v>45</v>
      </c>
      <c r="B2668" s="64" t="s">
        <v>1744</v>
      </c>
      <c r="C2668" s="64">
        <v>67972</v>
      </c>
      <c r="D2668" s="64">
        <v>62000</v>
      </c>
    </row>
    <row r="2669" spans="1:4" x14ac:dyDescent="0.45">
      <c r="A2669" s="64" t="s">
        <v>45</v>
      </c>
      <c r="B2669" s="64" t="s">
        <v>1745</v>
      </c>
      <c r="C2669" s="64">
        <v>36973</v>
      </c>
      <c r="D2669" s="64">
        <v>31408</v>
      </c>
    </row>
    <row r="2670" spans="1:4" x14ac:dyDescent="0.45">
      <c r="A2670" s="64" t="s">
        <v>45</v>
      </c>
      <c r="B2670" s="64" t="s">
        <v>1746</v>
      </c>
      <c r="C2670" s="64">
        <v>41172</v>
      </c>
      <c r="D2670" s="64">
        <v>45368</v>
      </c>
    </row>
    <row r="2671" spans="1:4" x14ac:dyDescent="0.45">
      <c r="A2671" s="64" t="s">
        <v>45</v>
      </c>
      <c r="B2671" s="64" t="s">
        <v>1747</v>
      </c>
      <c r="C2671" s="64">
        <v>46024</v>
      </c>
      <c r="D2671" s="64">
        <v>31967</v>
      </c>
    </row>
    <row r="2672" spans="1:4" x14ac:dyDescent="0.45">
      <c r="A2672" s="64" t="s">
        <v>45</v>
      </c>
      <c r="B2672" s="64" t="s">
        <v>1749</v>
      </c>
      <c r="C2672" s="64">
        <v>14560</v>
      </c>
      <c r="D2672" s="64">
        <v>12632</v>
      </c>
    </row>
    <row r="2673" spans="1:4" x14ac:dyDescent="0.45">
      <c r="A2673" s="64" t="s">
        <v>45</v>
      </c>
      <c r="B2673" s="64" t="s">
        <v>1750</v>
      </c>
      <c r="C2673" s="64">
        <v>148937</v>
      </c>
      <c r="D2673" s="64">
        <v>168485</v>
      </c>
    </row>
    <row r="2674" spans="1:4" x14ac:dyDescent="0.45">
      <c r="A2674" s="64" t="s">
        <v>45</v>
      </c>
      <c r="B2674" s="64" t="s">
        <v>1751</v>
      </c>
      <c r="C2674" s="64">
        <v>406192</v>
      </c>
      <c r="D2674" s="64">
        <v>323884</v>
      </c>
    </row>
    <row r="2675" spans="1:4" x14ac:dyDescent="0.45">
      <c r="A2675" s="64" t="s">
        <v>45</v>
      </c>
      <c r="B2675" s="64" t="s">
        <v>1752</v>
      </c>
      <c r="C2675" s="64">
        <v>27963</v>
      </c>
      <c r="D2675" s="64">
        <v>22175</v>
      </c>
    </row>
    <row r="2676" spans="1:4" x14ac:dyDescent="0.45">
      <c r="A2676" s="64" t="s">
        <v>45</v>
      </c>
      <c r="B2676" s="64" t="s">
        <v>1753</v>
      </c>
      <c r="C2676" s="64">
        <v>40976</v>
      </c>
      <c r="D2676" s="64">
        <v>34444</v>
      </c>
    </row>
    <row r="2677" spans="1:4" x14ac:dyDescent="0.45">
      <c r="A2677" s="64" t="s">
        <v>45</v>
      </c>
      <c r="B2677" s="64" t="s">
        <v>1754</v>
      </c>
      <c r="C2677" s="64">
        <v>7923</v>
      </c>
      <c r="D2677" s="64">
        <v>7267</v>
      </c>
    </row>
    <row r="2678" spans="1:4" x14ac:dyDescent="0.45">
      <c r="A2678" s="64" t="s">
        <v>45</v>
      </c>
      <c r="B2678" s="64" t="s">
        <v>1755</v>
      </c>
      <c r="C2678" s="64">
        <v>97864</v>
      </c>
      <c r="D2678" s="64">
        <v>102253</v>
      </c>
    </row>
    <row r="2679" spans="1:4" x14ac:dyDescent="0.45">
      <c r="A2679" s="64" t="s">
        <v>45</v>
      </c>
      <c r="B2679" s="64" t="s">
        <v>1756</v>
      </c>
      <c r="C2679" s="64">
        <v>24688</v>
      </c>
      <c r="D2679" s="64">
        <v>22302</v>
      </c>
    </row>
    <row r="2680" spans="1:4" x14ac:dyDescent="0.45">
      <c r="A2680" s="64" t="s">
        <v>45</v>
      </c>
      <c r="B2680" s="64" t="s">
        <v>1757</v>
      </c>
      <c r="C2680" s="64">
        <v>21899</v>
      </c>
      <c r="D2680" s="64">
        <v>22001</v>
      </c>
    </row>
    <row r="2681" spans="1:4" x14ac:dyDescent="0.45">
      <c r="A2681" s="64" t="s">
        <v>45</v>
      </c>
      <c r="B2681" s="64" t="s">
        <v>1758</v>
      </c>
      <c r="C2681" s="64">
        <v>15676</v>
      </c>
      <c r="D2681" s="64">
        <v>12134</v>
      </c>
    </row>
    <row r="2682" spans="1:4" x14ac:dyDescent="0.45">
      <c r="A2682" s="64" t="s">
        <v>45</v>
      </c>
      <c r="B2682" s="64" t="s">
        <v>1759</v>
      </c>
      <c r="C2682" s="64">
        <v>28734</v>
      </c>
      <c r="D2682" s="64">
        <v>24769</v>
      </c>
    </row>
    <row r="2683" spans="1:4" x14ac:dyDescent="0.45">
      <c r="A2683" s="64" t="s">
        <v>45</v>
      </c>
      <c r="B2683" s="64" t="s">
        <v>1760</v>
      </c>
      <c r="C2683" s="64">
        <v>14298</v>
      </c>
      <c r="D2683" s="64">
        <v>12176</v>
      </c>
    </row>
    <row r="2684" spans="1:4" x14ac:dyDescent="0.45">
      <c r="A2684" s="64" t="s">
        <v>45</v>
      </c>
      <c r="B2684" s="64" t="s">
        <v>1761</v>
      </c>
      <c r="C2684" s="64">
        <v>92301</v>
      </c>
      <c r="D2684" s="64">
        <v>82956</v>
      </c>
    </row>
    <row r="2685" spans="1:4" x14ac:dyDescent="0.45">
      <c r="A2685" s="64" t="s">
        <v>45</v>
      </c>
      <c r="B2685" s="64" t="s">
        <v>1762</v>
      </c>
      <c r="C2685" s="64">
        <v>22553</v>
      </c>
      <c r="D2685" s="64">
        <v>19551</v>
      </c>
    </row>
    <row r="2686" spans="1:4" x14ac:dyDescent="0.45">
      <c r="A2686" s="64" t="s">
        <v>45</v>
      </c>
      <c r="B2686" s="64" t="s">
        <v>1763</v>
      </c>
      <c r="C2686" s="64">
        <v>6398</v>
      </c>
      <c r="D2686" s="64">
        <v>5779</v>
      </c>
    </row>
    <row r="2687" spans="1:4" x14ac:dyDescent="0.45">
      <c r="A2687" s="64" t="s">
        <v>45</v>
      </c>
      <c r="B2687" s="64" t="s">
        <v>1764</v>
      </c>
      <c r="C2687" s="64">
        <v>48450</v>
      </c>
      <c r="D2687" s="64">
        <v>44665</v>
      </c>
    </row>
    <row r="2688" spans="1:4" x14ac:dyDescent="0.45">
      <c r="A2688" s="64" t="s">
        <v>45</v>
      </c>
      <c r="B2688" s="64" t="s">
        <v>1765</v>
      </c>
      <c r="C2688" s="64">
        <v>14506</v>
      </c>
      <c r="D2688" s="64">
        <v>12631</v>
      </c>
    </row>
    <row r="2689" spans="1:4" x14ac:dyDescent="0.45">
      <c r="A2689" s="64" t="s">
        <v>45</v>
      </c>
      <c r="B2689" s="64" t="s">
        <v>1766</v>
      </c>
      <c r="C2689" s="64">
        <v>56038</v>
      </c>
      <c r="D2689" s="64">
        <v>49159</v>
      </c>
    </row>
    <row r="2690" spans="1:4" x14ac:dyDescent="0.45">
      <c r="A2690" s="64" t="s">
        <v>45</v>
      </c>
      <c r="B2690" s="64" t="s">
        <v>1767</v>
      </c>
      <c r="C2690" s="64">
        <v>146213</v>
      </c>
      <c r="D2690" s="64">
        <v>123484</v>
      </c>
    </row>
    <row r="2691" spans="1:4" x14ac:dyDescent="0.45">
      <c r="A2691" s="64" t="s">
        <v>45</v>
      </c>
      <c r="B2691" s="64" t="s">
        <v>3863</v>
      </c>
      <c r="C2691" s="64">
        <v>22484</v>
      </c>
      <c r="D2691" s="64">
        <v>17293</v>
      </c>
    </row>
    <row r="2692" spans="1:4" x14ac:dyDescent="0.45">
      <c r="A2692" s="64" t="s">
        <v>45</v>
      </c>
      <c r="B2692" s="64" t="s">
        <v>1768</v>
      </c>
      <c r="C2692" s="64">
        <v>54072</v>
      </c>
      <c r="D2692" s="64">
        <v>46592</v>
      </c>
    </row>
    <row r="2693" spans="1:4" x14ac:dyDescent="0.45">
      <c r="A2693" s="64" t="s">
        <v>45</v>
      </c>
      <c r="B2693" s="64" t="s">
        <v>1769</v>
      </c>
      <c r="C2693" s="64">
        <v>19678</v>
      </c>
      <c r="D2693" s="64">
        <v>17590</v>
      </c>
    </row>
    <row r="2694" spans="1:4" x14ac:dyDescent="0.45">
      <c r="A2694" s="64" t="s">
        <v>45</v>
      </c>
      <c r="B2694" s="64" t="s">
        <v>1770</v>
      </c>
      <c r="C2694" s="64">
        <v>21201</v>
      </c>
      <c r="D2694" s="64">
        <v>17935</v>
      </c>
    </row>
    <row r="2695" spans="1:4" x14ac:dyDescent="0.45">
      <c r="A2695" s="64" t="s">
        <v>45</v>
      </c>
      <c r="B2695" s="64" t="s">
        <v>1771</v>
      </c>
      <c r="C2695" s="64">
        <v>2744</v>
      </c>
      <c r="D2695" s="64">
        <v>5401</v>
      </c>
    </row>
    <row r="2696" spans="1:4" x14ac:dyDescent="0.45">
      <c r="A2696" s="64" t="s">
        <v>45</v>
      </c>
      <c r="B2696" s="64" t="s">
        <v>1772</v>
      </c>
      <c r="C2696" s="64">
        <v>88043</v>
      </c>
      <c r="D2696" s="64">
        <v>77989</v>
      </c>
    </row>
    <row r="2697" spans="1:4" x14ac:dyDescent="0.45">
      <c r="A2697" s="64" t="s">
        <v>45</v>
      </c>
      <c r="B2697" s="64" t="s">
        <v>1773</v>
      </c>
      <c r="C2697" s="64">
        <v>19219</v>
      </c>
      <c r="D2697" s="64">
        <v>16315</v>
      </c>
    </row>
    <row r="2698" spans="1:4" x14ac:dyDescent="0.45">
      <c r="A2698" s="64" t="s">
        <v>45</v>
      </c>
      <c r="B2698" s="64" t="s">
        <v>1774</v>
      </c>
      <c r="C2698" s="64">
        <v>14488</v>
      </c>
      <c r="D2698" s="64">
        <v>12607</v>
      </c>
    </row>
    <row r="2699" spans="1:4" x14ac:dyDescent="0.45">
      <c r="A2699" s="64" t="s">
        <v>45</v>
      </c>
      <c r="B2699" s="64" t="s">
        <v>1775</v>
      </c>
      <c r="C2699" s="64">
        <v>4426</v>
      </c>
      <c r="D2699" s="64">
        <v>4245</v>
      </c>
    </row>
    <row r="2700" spans="1:4" x14ac:dyDescent="0.45">
      <c r="A2700" s="64" t="s">
        <v>45</v>
      </c>
      <c r="B2700" s="64" t="s">
        <v>1776</v>
      </c>
      <c r="C2700" s="64">
        <v>58097</v>
      </c>
      <c r="D2700" s="64">
        <v>49825</v>
      </c>
    </row>
    <row r="2701" spans="1:4" x14ac:dyDescent="0.45">
      <c r="A2701" s="64" t="s">
        <v>45</v>
      </c>
      <c r="B2701" s="64" t="s">
        <v>1777</v>
      </c>
      <c r="C2701" s="64">
        <v>8241</v>
      </c>
      <c r="D2701" s="64">
        <v>5450</v>
      </c>
    </row>
    <row r="2702" spans="1:4" x14ac:dyDescent="0.45">
      <c r="A2702" s="64" t="s">
        <v>45</v>
      </c>
      <c r="B2702" s="64" t="s">
        <v>1778</v>
      </c>
      <c r="C2702" s="64">
        <v>28270</v>
      </c>
      <c r="D2702" s="64">
        <v>21815</v>
      </c>
    </row>
    <row r="2703" spans="1:4" x14ac:dyDescent="0.45">
      <c r="A2703" s="64" t="s">
        <v>45</v>
      </c>
      <c r="B2703" s="64" t="s">
        <v>1537</v>
      </c>
      <c r="C2703" s="64">
        <v>16877</v>
      </c>
      <c r="D2703" s="64">
        <v>15571</v>
      </c>
    </row>
    <row r="2704" spans="1:4" x14ac:dyDescent="0.45">
      <c r="A2704" s="64" t="s">
        <v>45</v>
      </c>
      <c r="B2704" s="64" t="s">
        <v>1779</v>
      </c>
      <c r="C2704" s="64">
        <v>55455</v>
      </c>
      <c r="D2704" s="64">
        <v>56251</v>
      </c>
    </row>
    <row r="2705" spans="1:4" x14ac:dyDescent="0.45">
      <c r="A2705" s="64" t="s">
        <v>45</v>
      </c>
      <c r="B2705" s="64" t="s">
        <v>1780</v>
      </c>
      <c r="C2705" s="64">
        <v>17285</v>
      </c>
      <c r="D2705" s="64">
        <v>14573</v>
      </c>
    </row>
    <row r="2706" spans="1:4" x14ac:dyDescent="0.45">
      <c r="A2706" s="64" t="s">
        <v>45</v>
      </c>
      <c r="B2706" s="64" t="s">
        <v>1781</v>
      </c>
      <c r="C2706" s="64">
        <v>20589</v>
      </c>
      <c r="D2706" s="64">
        <v>22574</v>
      </c>
    </row>
    <row r="2707" spans="1:4" x14ac:dyDescent="0.45">
      <c r="A2707" s="64" t="s">
        <v>45</v>
      </c>
      <c r="B2707" s="64" t="s">
        <v>1782</v>
      </c>
      <c r="C2707" s="64">
        <v>23248</v>
      </c>
      <c r="D2707" s="64">
        <v>18917</v>
      </c>
    </row>
    <row r="2708" spans="1:4" x14ac:dyDescent="0.45">
      <c r="A2708" s="64" t="s">
        <v>45</v>
      </c>
      <c r="B2708" s="64" t="s">
        <v>1783</v>
      </c>
      <c r="C2708" s="64">
        <v>66847</v>
      </c>
      <c r="D2708" s="64">
        <v>55787</v>
      </c>
    </row>
    <row r="2709" spans="1:4" x14ac:dyDescent="0.45">
      <c r="A2709" s="64" t="s">
        <v>45</v>
      </c>
      <c r="B2709" s="64" t="s">
        <v>1784</v>
      </c>
      <c r="C2709" s="64">
        <v>23419</v>
      </c>
      <c r="D2709" s="64">
        <v>22048</v>
      </c>
    </row>
    <row r="2710" spans="1:4" x14ac:dyDescent="0.45">
      <c r="A2710" s="64" t="s">
        <v>45</v>
      </c>
      <c r="B2710" s="64" t="s">
        <v>1785</v>
      </c>
      <c r="C2710" s="64">
        <v>36732</v>
      </c>
      <c r="D2710" s="64">
        <v>31783</v>
      </c>
    </row>
    <row r="2711" spans="1:4" x14ac:dyDescent="0.45">
      <c r="A2711" s="64" t="s">
        <v>45</v>
      </c>
      <c r="B2711" s="64" t="s">
        <v>1786</v>
      </c>
      <c r="C2711" s="64">
        <v>95553</v>
      </c>
      <c r="D2711" s="64">
        <v>25022</v>
      </c>
    </row>
    <row r="2712" spans="1:4" x14ac:dyDescent="0.45">
      <c r="A2712" s="64" t="s">
        <v>45</v>
      </c>
      <c r="B2712" s="64" t="s">
        <v>1672</v>
      </c>
      <c r="C2712" s="64">
        <v>7260</v>
      </c>
      <c r="D2712" s="64">
        <v>3774</v>
      </c>
    </row>
    <row r="2713" spans="1:4" x14ac:dyDescent="0.45">
      <c r="A2713" s="64" t="s">
        <v>45</v>
      </c>
      <c r="B2713" s="64" t="s">
        <v>1673</v>
      </c>
      <c r="C2713" s="64">
        <v>14467</v>
      </c>
      <c r="D2713" s="64">
        <v>11809</v>
      </c>
    </row>
    <row r="2714" spans="1:4" x14ac:dyDescent="0.45">
      <c r="A2714" s="64" t="s">
        <v>45</v>
      </c>
      <c r="B2714" s="64" t="s">
        <v>1680</v>
      </c>
      <c r="C2714" s="64">
        <v>13920</v>
      </c>
      <c r="D2714" s="64">
        <v>8284</v>
      </c>
    </row>
    <row r="2715" spans="1:4" x14ac:dyDescent="0.45">
      <c r="A2715" s="64" t="s">
        <v>45</v>
      </c>
      <c r="B2715" s="64" t="s">
        <v>1733</v>
      </c>
      <c r="C2715" s="64">
        <v>16183</v>
      </c>
      <c r="D2715" s="64">
        <v>12597</v>
      </c>
    </row>
    <row r="2716" spans="1:4" x14ac:dyDescent="0.45">
      <c r="A2716" s="64" t="s">
        <v>45</v>
      </c>
      <c r="B2716" s="64" t="s">
        <v>1740</v>
      </c>
      <c r="C2716" s="64">
        <v>10415</v>
      </c>
      <c r="D2716" s="64">
        <v>8222</v>
      </c>
    </row>
    <row r="2717" spans="1:4" x14ac:dyDescent="0.45">
      <c r="A2717" s="64" t="s">
        <v>45</v>
      </c>
      <c r="B2717" s="64" t="s">
        <v>1748</v>
      </c>
      <c r="C2717" s="64">
        <v>50869</v>
      </c>
      <c r="D2717" s="64">
        <v>0</v>
      </c>
    </row>
    <row r="2718" spans="1:4" x14ac:dyDescent="0.45">
      <c r="A2718" s="64" t="s">
        <v>45</v>
      </c>
      <c r="B2718" s="64" t="s">
        <v>3864</v>
      </c>
      <c r="C2718" s="64">
        <v>7678</v>
      </c>
      <c r="D2718" s="64">
        <v>6603</v>
      </c>
    </row>
    <row r="2719" spans="1:4" x14ac:dyDescent="0.45">
      <c r="A2719" s="64" t="s">
        <v>45</v>
      </c>
      <c r="B2719" s="64" t="s">
        <v>3865</v>
      </c>
      <c r="C2719" s="64">
        <v>0</v>
      </c>
      <c r="D2719" s="64">
        <v>5866</v>
      </c>
    </row>
    <row r="2720" spans="1:4" x14ac:dyDescent="0.45">
      <c r="A2720" s="64" t="s">
        <v>45</v>
      </c>
      <c r="B2720" s="64" t="s">
        <v>3866</v>
      </c>
      <c r="C2720" s="64">
        <v>10768</v>
      </c>
      <c r="D2720" s="64">
        <v>9216</v>
      </c>
    </row>
    <row r="2721" spans="1:4" x14ac:dyDescent="0.45">
      <c r="A2721" s="64" t="s">
        <v>45</v>
      </c>
      <c r="B2721" s="64" t="s">
        <v>3867</v>
      </c>
      <c r="C2721" s="64">
        <v>0</v>
      </c>
      <c r="D2721" s="64">
        <v>3374</v>
      </c>
    </row>
    <row r="2722" spans="1:4" x14ac:dyDescent="0.45">
      <c r="A2722" s="64" t="s">
        <v>45</v>
      </c>
      <c r="B2722" s="64" t="s">
        <v>3868</v>
      </c>
      <c r="C2722" s="64">
        <v>20526</v>
      </c>
      <c r="D2722" s="64">
        <v>10293</v>
      </c>
    </row>
    <row r="2723" spans="1:4" x14ac:dyDescent="0.45">
      <c r="A2723" s="64" t="s">
        <v>45</v>
      </c>
      <c r="B2723" s="64" t="s">
        <v>3869</v>
      </c>
      <c r="C2723" s="64">
        <v>4890</v>
      </c>
      <c r="D2723" s="64">
        <v>4775</v>
      </c>
    </row>
    <row r="2724" spans="1:4" x14ac:dyDescent="0.45">
      <c r="A2724" s="64" t="s">
        <v>45</v>
      </c>
      <c r="B2724" s="64" t="s">
        <v>3870</v>
      </c>
      <c r="C2724" s="64">
        <v>10979</v>
      </c>
      <c r="D2724" s="64">
        <v>8731</v>
      </c>
    </row>
    <row r="2725" spans="1:4" x14ac:dyDescent="0.45">
      <c r="A2725" s="64" t="s">
        <v>45</v>
      </c>
      <c r="B2725" s="64" t="s">
        <v>3871</v>
      </c>
      <c r="C2725" s="64">
        <v>7304</v>
      </c>
      <c r="D2725" s="64">
        <v>7433</v>
      </c>
    </row>
    <row r="2726" spans="1:4" x14ac:dyDescent="0.45">
      <c r="A2726" s="64" t="s">
        <v>45</v>
      </c>
      <c r="B2726" s="64" t="s">
        <v>3872</v>
      </c>
      <c r="C2726" s="64">
        <v>12988</v>
      </c>
      <c r="D2726" s="64">
        <v>4565</v>
      </c>
    </row>
    <row r="2727" spans="1:4" x14ac:dyDescent="0.45">
      <c r="A2727" s="64" t="s">
        <v>45</v>
      </c>
      <c r="B2727" s="64" t="s">
        <v>3873</v>
      </c>
      <c r="C2727" s="64">
        <v>15575</v>
      </c>
      <c r="D2727" s="64">
        <v>15337</v>
      </c>
    </row>
    <row r="2728" spans="1:4" x14ac:dyDescent="0.45">
      <c r="A2728" s="64" t="s">
        <v>45</v>
      </c>
      <c r="B2728" s="64" t="s">
        <v>3874</v>
      </c>
      <c r="C2728" s="64">
        <v>29232</v>
      </c>
      <c r="D2728" s="64">
        <v>7705</v>
      </c>
    </row>
    <row r="2729" spans="1:4" x14ac:dyDescent="0.45">
      <c r="A2729" s="64" t="s">
        <v>45</v>
      </c>
      <c r="B2729" s="64" t="s">
        <v>3875</v>
      </c>
      <c r="C2729" s="64">
        <v>15210</v>
      </c>
      <c r="D2729" s="64">
        <v>16668</v>
      </c>
    </row>
    <row r="2730" spans="1:4" x14ac:dyDescent="0.45">
      <c r="A2730" s="64" t="s">
        <v>45</v>
      </c>
      <c r="B2730" s="64" t="s">
        <v>3876</v>
      </c>
      <c r="C2730" s="64">
        <v>0</v>
      </c>
      <c r="D2730" s="64">
        <v>20361</v>
      </c>
    </row>
    <row r="2731" spans="1:4" x14ac:dyDescent="0.45">
      <c r="A2731" s="64" t="s">
        <v>45</v>
      </c>
      <c r="B2731" s="64" t="s">
        <v>3877</v>
      </c>
      <c r="C2731" s="64">
        <v>23319</v>
      </c>
      <c r="D2731" s="64">
        <v>12931</v>
      </c>
    </row>
    <row r="2732" spans="1:4" x14ac:dyDescent="0.45">
      <c r="A2732" s="64" t="s">
        <v>45</v>
      </c>
      <c r="B2732" s="64" t="s">
        <v>3878</v>
      </c>
      <c r="C2732" s="64">
        <v>6165</v>
      </c>
      <c r="D2732" s="64">
        <v>6147</v>
      </c>
    </row>
    <row r="2733" spans="1:4" x14ac:dyDescent="0.45">
      <c r="A2733" s="64" t="s">
        <v>45</v>
      </c>
      <c r="B2733" s="64" t="s">
        <v>3879</v>
      </c>
      <c r="C2733" s="64">
        <v>9439</v>
      </c>
      <c r="D2733" s="64">
        <v>10162</v>
      </c>
    </row>
    <row r="2734" spans="1:4" x14ac:dyDescent="0.45">
      <c r="A2734" s="64" t="s">
        <v>45</v>
      </c>
      <c r="B2734" s="64" t="s">
        <v>3880</v>
      </c>
      <c r="C2734" s="64">
        <v>10509</v>
      </c>
      <c r="D2734" s="64">
        <v>8179</v>
      </c>
    </row>
    <row r="2735" spans="1:4" x14ac:dyDescent="0.45">
      <c r="A2735" s="64" t="s">
        <v>45</v>
      </c>
      <c r="B2735" s="64" t="s">
        <v>3881</v>
      </c>
      <c r="C2735" s="64">
        <v>4657</v>
      </c>
      <c r="D2735" s="64">
        <v>4060</v>
      </c>
    </row>
    <row r="2736" spans="1:4" x14ac:dyDescent="0.45">
      <c r="A2736" s="64" t="s">
        <v>45</v>
      </c>
      <c r="B2736" s="64" t="s">
        <v>3882</v>
      </c>
      <c r="C2736" s="64">
        <v>0</v>
      </c>
      <c r="D2736" s="64">
        <v>1931</v>
      </c>
    </row>
    <row r="2737" spans="1:4" x14ac:dyDescent="0.45">
      <c r="A2737" s="64" t="s">
        <v>46</v>
      </c>
      <c r="B2737" s="64" t="s">
        <v>1787</v>
      </c>
      <c r="C2737" s="64">
        <v>52363</v>
      </c>
      <c r="D2737" s="64">
        <v>47640</v>
      </c>
    </row>
    <row r="2738" spans="1:4" x14ac:dyDescent="0.45">
      <c r="A2738" s="64" t="s">
        <v>46</v>
      </c>
      <c r="B2738" s="64" t="s">
        <v>1788</v>
      </c>
      <c r="C2738" s="64">
        <v>542321</v>
      </c>
      <c r="D2738" s="64">
        <v>490520</v>
      </c>
    </row>
    <row r="2739" spans="1:4" x14ac:dyDescent="0.45">
      <c r="A2739" s="64" t="s">
        <v>46</v>
      </c>
      <c r="B2739" s="64" t="s">
        <v>1789</v>
      </c>
      <c r="C2739" s="64">
        <v>26240</v>
      </c>
      <c r="D2739" s="64">
        <v>18172</v>
      </c>
    </row>
    <row r="2740" spans="1:4" x14ac:dyDescent="0.45">
      <c r="A2740" s="64" t="s">
        <v>46</v>
      </c>
      <c r="B2740" s="64" t="s">
        <v>1790</v>
      </c>
      <c r="C2740" s="64">
        <v>315379</v>
      </c>
      <c r="D2740" s="64">
        <v>266203</v>
      </c>
    </row>
    <row r="2741" spans="1:4" x14ac:dyDescent="0.45">
      <c r="A2741" s="64" t="s">
        <v>46</v>
      </c>
      <c r="B2741" s="64" t="s">
        <v>1791</v>
      </c>
      <c r="C2741" s="64">
        <v>17335</v>
      </c>
      <c r="D2741" s="64">
        <v>16672</v>
      </c>
    </row>
    <row r="2742" spans="1:4" x14ac:dyDescent="0.45">
      <c r="A2742" s="64" t="s">
        <v>46</v>
      </c>
      <c r="B2742" s="64" t="s">
        <v>1792</v>
      </c>
      <c r="C2742" s="64">
        <v>32377</v>
      </c>
      <c r="D2742" s="64">
        <v>26784</v>
      </c>
    </row>
    <row r="2743" spans="1:4" x14ac:dyDescent="0.45">
      <c r="A2743" s="64" t="s">
        <v>46</v>
      </c>
      <c r="B2743" s="64" t="s">
        <v>1793</v>
      </c>
      <c r="C2743" s="64">
        <v>30877</v>
      </c>
      <c r="D2743" s="64">
        <v>29565</v>
      </c>
    </row>
    <row r="2744" spans="1:4" x14ac:dyDescent="0.45">
      <c r="A2744" s="64" t="s">
        <v>46</v>
      </c>
      <c r="B2744" s="64" t="s">
        <v>1794</v>
      </c>
      <c r="C2744" s="64">
        <v>16611</v>
      </c>
      <c r="D2744" s="64">
        <v>14123</v>
      </c>
    </row>
    <row r="2745" spans="1:4" x14ac:dyDescent="0.45">
      <c r="A2745" s="64" t="s">
        <v>46</v>
      </c>
      <c r="B2745" s="64" t="s">
        <v>1795</v>
      </c>
      <c r="C2745" s="64">
        <v>14238</v>
      </c>
      <c r="D2745" s="64">
        <v>14658</v>
      </c>
    </row>
    <row r="2746" spans="1:4" x14ac:dyDescent="0.45">
      <c r="A2746" s="64" t="s">
        <v>46</v>
      </c>
      <c r="B2746" s="64" t="s">
        <v>1796</v>
      </c>
      <c r="C2746" s="64">
        <v>31229</v>
      </c>
      <c r="D2746" s="64">
        <v>22092</v>
      </c>
    </row>
    <row r="2747" spans="1:4" x14ac:dyDescent="0.45">
      <c r="A2747" s="64" t="s">
        <v>46</v>
      </c>
      <c r="B2747" s="64" t="s">
        <v>1797</v>
      </c>
      <c r="C2747" s="64">
        <v>19880</v>
      </c>
      <c r="D2747" s="64">
        <v>18201</v>
      </c>
    </row>
    <row r="2748" spans="1:4" x14ac:dyDescent="0.45">
      <c r="A2748" s="64" t="s">
        <v>46</v>
      </c>
      <c r="B2748" s="64" t="s">
        <v>1798</v>
      </c>
      <c r="C2748" s="64">
        <v>74496</v>
      </c>
      <c r="D2748" s="64">
        <v>61813</v>
      </c>
    </row>
    <row r="2749" spans="1:4" x14ac:dyDescent="0.45">
      <c r="A2749" s="64" t="s">
        <v>46</v>
      </c>
      <c r="B2749" s="64" t="s">
        <v>1799</v>
      </c>
      <c r="C2749" s="64">
        <v>44664</v>
      </c>
      <c r="D2749" s="64">
        <v>16295</v>
      </c>
    </row>
    <row r="2750" spans="1:4" x14ac:dyDescent="0.45">
      <c r="A2750" s="64" t="s">
        <v>46</v>
      </c>
      <c r="B2750" s="64" t="s">
        <v>1800</v>
      </c>
      <c r="C2750" s="64">
        <v>99969</v>
      </c>
      <c r="D2750" s="64">
        <v>87308</v>
      </c>
    </row>
    <row r="2751" spans="1:4" x14ac:dyDescent="0.45">
      <c r="A2751" s="64" t="s">
        <v>46</v>
      </c>
      <c r="B2751" s="64" t="s">
        <v>1801</v>
      </c>
      <c r="C2751" s="64">
        <v>117992</v>
      </c>
      <c r="D2751" s="64">
        <v>78665</v>
      </c>
    </row>
    <row r="2752" spans="1:4" x14ac:dyDescent="0.45">
      <c r="A2752" s="64" t="s">
        <v>46</v>
      </c>
      <c r="B2752" s="64" t="s">
        <v>1802</v>
      </c>
      <c r="C2752" s="64">
        <v>62721</v>
      </c>
      <c r="D2752" s="64">
        <v>50474</v>
      </c>
    </row>
    <row r="2753" spans="1:4" x14ac:dyDescent="0.45">
      <c r="A2753" s="64" t="s">
        <v>46</v>
      </c>
      <c r="B2753" s="64" t="s">
        <v>1803</v>
      </c>
      <c r="C2753" s="64">
        <v>15713</v>
      </c>
      <c r="D2753" s="64">
        <v>15004</v>
      </c>
    </row>
    <row r="2754" spans="1:4" x14ac:dyDescent="0.45">
      <c r="A2754" s="64" t="s">
        <v>46</v>
      </c>
      <c r="B2754" s="64" t="s">
        <v>1804</v>
      </c>
      <c r="C2754" s="64">
        <v>96225</v>
      </c>
      <c r="D2754" s="64">
        <v>83591</v>
      </c>
    </row>
    <row r="2755" spans="1:4" x14ac:dyDescent="0.45">
      <c r="A2755" s="64" t="s">
        <v>46</v>
      </c>
      <c r="B2755" s="64" t="s">
        <v>1805</v>
      </c>
      <c r="C2755" s="64">
        <v>38502</v>
      </c>
      <c r="D2755" s="64">
        <v>33716</v>
      </c>
    </row>
    <row r="2756" spans="1:4" x14ac:dyDescent="0.45">
      <c r="A2756" s="64" t="s">
        <v>46</v>
      </c>
      <c r="B2756" s="64" t="s">
        <v>1806</v>
      </c>
      <c r="C2756" s="64">
        <v>145504</v>
      </c>
      <c r="D2756" s="64">
        <v>125981</v>
      </c>
    </row>
    <row r="2757" spans="1:4" x14ac:dyDescent="0.45">
      <c r="A2757" s="64" t="s">
        <v>46</v>
      </c>
      <c r="B2757" s="64" t="s">
        <v>1807</v>
      </c>
      <c r="C2757" s="64">
        <v>20705</v>
      </c>
      <c r="D2757" s="64">
        <v>19335</v>
      </c>
    </row>
    <row r="2758" spans="1:4" x14ac:dyDescent="0.45">
      <c r="A2758" s="64" t="s">
        <v>46</v>
      </c>
      <c r="B2758" s="64" t="s">
        <v>1808</v>
      </c>
      <c r="C2758" s="64">
        <v>29531</v>
      </c>
      <c r="D2758" s="64">
        <v>22856</v>
      </c>
    </row>
    <row r="2759" spans="1:4" x14ac:dyDescent="0.45">
      <c r="A2759" s="64" t="s">
        <v>46</v>
      </c>
      <c r="B2759" s="64" t="s">
        <v>1809</v>
      </c>
      <c r="C2759" s="64">
        <v>40662</v>
      </c>
      <c r="D2759" s="64">
        <v>35141</v>
      </c>
    </row>
    <row r="2760" spans="1:4" x14ac:dyDescent="0.45">
      <c r="A2760" s="64" t="s">
        <v>46</v>
      </c>
      <c r="B2760" s="64" t="s">
        <v>3883</v>
      </c>
      <c r="C2760" s="64">
        <v>252342</v>
      </c>
      <c r="D2760" s="64">
        <v>205235</v>
      </c>
    </row>
    <row r="2761" spans="1:4" x14ac:dyDescent="0.45">
      <c r="A2761" s="64" t="s">
        <v>46</v>
      </c>
      <c r="B2761" s="64" t="s">
        <v>1810</v>
      </c>
      <c r="C2761" s="64">
        <v>42283</v>
      </c>
      <c r="D2761" s="64">
        <v>35695</v>
      </c>
    </row>
    <row r="2762" spans="1:4" x14ac:dyDescent="0.45">
      <c r="A2762" s="64" t="s">
        <v>46</v>
      </c>
      <c r="B2762" s="64" t="s">
        <v>1811</v>
      </c>
      <c r="C2762" s="64">
        <v>359483</v>
      </c>
      <c r="D2762" s="64">
        <v>280128</v>
      </c>
    </row>
    <row r="2763" spans="1:4" x14ac:dyDescent="0.45">
      <c r="A2763" s="64" t="s">
        <v>46</v>
      </c>
      <c r="B2763" s="64" t="s">
        <v>1812</v>
      </c>
      <c r="C2763" s="64">
        <v>17878</v>
      </c>
      <c r="D2763" s="64">
        <v>16368</v>
      </c>
    </row>
    <row r="2764" spans="1:4" x14ac:dyDescent="0.45">
      <c r="A2764" s="64" t="s">
        <v>46</v>
      </c>
      <c r="B2764" s="64" t="s">
        <v>1813</v>
      </c>
      <c r="C2764" s="64">
        <v>47932</v>
      </c>
      <c r="D2764" s="64">
        <v>39280</v>
      </c>
    </row>
    <row r="2765" spans="1:4" x14ac:dyDescent="0.45">
      <c r="A2765" s="64" t="s">
        <v>46</v>
      </c>
      <c r="B2765" s="64" t="s">
        <v>1814</v>
      </c>
      <c r="C2765" s="64">
        <v>104921</v>
      </c>
      <c r="D2765" s="64">
        <v>33877</v>
      </c>
    </row>
    <row r="2766" spans="1:4" x14ac:dyDescent="0.45">
      <c r="A2766" s="64" t="s">
        <v>46</v>
      </c>
      <c r="B2766" s="64" t="s">
        <v>1815</v>
      </c>
      <c r="C2766" s="64">
        <v>19946</v>
      </c>
      <c r="D2766" s="64">
        <v>17723</v>
      </c>
    </row>
    <row r="2767" spans="1:4" x14ac:dyDescent="0.45">
      <c r="A2767" s="64" t="s">
        <v>46</v>
      </c>
      <c r="B2767" s="64" t="s">
        <v>1816</v>
      </c>
      <c r="C2767" s="64">
        <v>35683</v>
      </c>
      <c r="D2767" s="64">
        <v>30107</v>
      </c>
    </row>
    <row r="2768" spans="1:4" x14ac:dyDescent="0.45">
      <c r="A2768" s="64" t="s">
        <v>46</v>
      </c>
      <c r="B2768" s="64" t="s">
        <v>1817</v>
      </c>
      <c r="C2768" s="64">
        <v>644406</v>
      </c>
      <c r="D2768" s="64">
        <v>529690</v>
      </c>
    </row>
    <row r="2769" spans="1:4" x14ac:dyDescent="0.45">
      <c r="A2769" s="64" t="s">
        <v>46</v>
      </c>
      <c r="B2769" s="64" t="s">
        <v>1818</v>
      </c>
      <c r="C2769" s="64">
        <v>39590</v>
      </c>
      <c r="D2769" s="64">
        <v>38661</v>
      </c>
    </row>
    <row r="2770" spans="1:4" x14ac:dyDescent="0.45">
      <c r="A2770" s="64" t="s">
        <v>46</v>
      </c>
      <c r="B2770" s="64" t="s">
        <v>1819</v>
      </c>
      <c r="C2770" s="64">
        <v>23227</v>
      </c>
      <c r="D2770" s="64">
        <v>21133</v>
      </c>
    </row>
    <row r="2771" spans="1:4" x14ac:dyDescent="0.45">
      <c r="A2771" s="64" t="s">
        <v>46</v>
      </c>
      <c r="B2771" s="64" t="s">
        <v>1820</v>
      </c>
      <c r="C2771" s="64">
        <v>103286</v>
      </c>
      <c r="D2771" s="64">
        <v>88871</v>
      </c>
    </row>
    <row r="2772" spans="1:4" x14ac:dyDescent="0.45">
      <c r="A2772" s="64" t="s">
        <v>46</v>
      </c>
      <c r="B2772" s="64" t="s">
        <v>1821</v>
      </c>
      <c r="C2772" s="64">
        <v>33432</v>
      </c>
      <c r="D2772" s="64">
        <v>29113</v>
      </c>
    </row>
    <row r="2773" spans="1:4" x14ac:dyDescent="0.45">
      <c r="A2773" s="64" t="s">
        <v>46</v>
      </c>
      <c r="B2773" s="64" t="s">
        <v>1822</v>
      </c>
      <c r="C2773" s="64">
        <v>32285</v>
      </c>
      <c r="D2773" s="64">
        <v>22796</v>
      </c>
    </row>
    <row r="2774" spans="1:4" x14ac:dyDescent="0.45">
      <c r="A2774" s="64" t="s">
        <v>46</v>
      </c>
      <c r="B2774" s="64" t="s">
        <v>1823</v>
      </c>
      <c r="C2774" s="64">
        <v>19744</v>
      </c>
      <c r="D2774" s="64">
        <v>17909</v>
      </c>
    </row>
    <row r="2775" spans="1:4" x14ac:dyDescent="0.45">
      <c r="A2775" s="64" t="s">
        <v>46</v>
      </c>
      <c r="B2775" s="64" t="s">
        <v>1824</v>
      </c>
      <c r="C2775" s="64">
        <v>18360</v>
      </c>
      <c r="D2775" s="64">
        <v>16609</v>
      </c>
    </row>
    <row r="2776" spans="1:4" x14ac:dyDescent="0.45">
      <c r="A2776" s="64" t="s">
        <v>46</v>
      </c>
      <c r="B2776" s="64" t="s">
        <v>1825</v>
      </c>
      <c r="C2776" s="64">
        <v>43953</v>
      </c>
      <c r="D2776" s="64">
        <v>37227</v>
      </c>
    </row>
    <row r="2777" spans="1:4" x14ac:dyDescent="0.45">
      <c r="A2777" s="64" t="s">
        <v>46</v>
      </c>
      <c r="B2777" s="64" t="s">
        <v>1826</v>
      </c>
      <c r="C2777" s="64">
        <v>116406</v>
      </c>
      <c r="D2777" s="64">
        <v>96219</v>
      </c>
    </row>
    <row r="2778" spans="1:4" x14ac:dyDescent="0.45">
      <c r="A2778" s="64" t="s">
        <v>46</v>
      </c>
      <c r="B2778" s="64" t="s">
        <v>1827</v>
      </c>
      <c r="C2778" s="64">
        <v>64417</v>
      </c>
      <c r="D2778" s="64">
        <v>50708</v>
      </c>
    </row>
    <row r="2779" spans="1:4" x14ac:dyDescent="0.45">
      <c r="A2779" s="64" t="s">
        <v>46</v>
      </c>
      <c r="B2779" s="64" t="s">
        <v>1828</v>
      </c>
      <c r="C2779" s="64">
        <v>119856</v>
      </c>
      <c r="D2779" s="64">
        <v>101874</v>
      </c>
    </row>
    <row r="2780" spans="1:4" x14ac:dyDescent="0.45">
      <c r="A2780" s="64" t="s">
        <v>46</v>
      </c>
      <c r="B2780" s="64" t="s">
        <v>1829</v>
      </c>
      <c r="C2780" s="64">
        <v>85960</v>
      </c>
      <c r="D2780" s="64">
        <v>61601</v>
      </c>
    </row>
    <row r="2781" spans="1:4" x14ac:dyDescent="0.45">
      <c r="A2781" s="64" t="s">
        <v>46</v>
      </c>
      <c r="B2781" s="64" t="s">
        <v>1830</v>
      </c>
      <c r="C2781" s="64">
        <v>44999</v>
      </c>
      <c r="D2781" s="64">
        <v>40859</v>
      </c>
    </row>
    <row r="2782" spans="1:4" x14ac:dyDescent="0.45">
      <c r="A2782" s="64" t="s">
        <v>46</v>
      </c>
      <c r="B2782" s="64" t="s">
        <v>1831</v>
      </c>
      <c r="C2782" s="64">
        <v>17604</v>
      </c>
      <c r="D2782" s="64">
        <v>16505</v>
      </c>
    </row>
    <row r="2783" spans="1:4" x14ac:dyDescent="0.45">
      <c r="A2783" s="64" t="s">
        <v>46</v>
      </c>
      <c r="B2783" s="64" t="s">
        <v>1832</v>
      </c>
      <c r="C2783" s="64">
        <v>22065</v>
      </c>
      <c r="D2783" s="64">
        <v>20026</v>
      </c>
    </row>
    <row r="2784" spans="1:4" x14ac:dyDescent="0.45">
      <c r="A2784" s="64" t="s">
        <v>46</v>
      </c>
      <c r="B2784" s="64" t="s">
        <v>1833</v>
      </c>
      <c r="C2784" s="64">
        <v>18470</v>
      </c>
      <c r="D2784" s="64">
        <v>15658</v>
      </c>
    </row>
    <row r="2785" spans="1:4" x14ac:dyDescent="0.45">
      <c r="A2785" s="64" t="s">
        <v>46</v>
      </c>
      <c r="B2785" s="64" t="s">
        <v>1834</v>
      </c>
      <c r="C2785" s="64">
        <v>125989</v>
      </c>
      <c r="D2785" s="64">
        <v>97795</v>
      </c>
    </row>
    <row r="2786" spans="1:4" x14ac:dyDescent="0.45">
      <c r="A2786" s="64" t="s">
        <v>46</v>
      </c>
      <c r="B2786" s="64" t="s">
        <v>1835</v>
      </c>
      <c r="C2786" s="64">
        <v>53328</v>
      </c>
      <c r="D2786" s="64">
        <v>44675</v>
      </c>
    </row>
    <row r="2787" spans="1:4" x14ac:dyDescent="0.45">
      <c r="A2787" s="64" t="s">
        <v>46</v>
      </c>
      <c r="B2787" s="64" t="s">
        <v>1836</v>
      </c>
      <c r="C2787" s="64">
        <v>53294</v>
      </c>
      <c r="D2787" s="64">
        <v>45020</v>
      </c>
    </row>
    <row r="2788" spans="1:4" x14ac:dyDescent="0.45">
      <c r="A2788" s="64" t="s">
        <v>46</v>
      </c>
      <c r="B2788" s="64" t="s">
        <v>1837</v>
      </c>
      <c r="C2788" s="64">
        <v>47706</v>
      </c>
      <c r="D2788" s="64">
        <v>43108</v>
      </c>
    </row>
    <row r="2789" spans="1:4" x14ac:dyDescent="0.45">
      <c r="A2789" s="64" t="s">
        <v>46</v>
      </c>
      <c r="B2789" s="64" t="s">
        <v>1838</v>
      </c>
      <c r="C2789" s="64">
        <v>24839</v>
      </c>
      <c r="D2789" s="64">
        <v>21024</v>
      </c>
    </row>
    <row r="2790" spans="1:4" x14ac:dyDescent="0.45">
      <c r="A2790" s="64" t="s">
        <v>46</v>
      </c>
      <c r="B2790" s="64" t="s">
        <v>1839</v>
      </c>
      <c r="C2790" s="64">
        <v>22812</v>
      </c>
      <c r="D2790" s="64">
        <v>19648</v>
      </c>
    </row>
    <row r="2791" spans="1:4" x14ac:dyDescent="0.45">
      <c r="A2791" s="64" t="s">
        <v>46</v>
      </c>
      <c r="B2791" s="64" t="s">
        <v>1840</v>
      </c>
      <c r="C2791" s="64">
        <v>92595</v>
      </c>
      <c r="D2791" s="64">
        <v>78462</v>
      </c>
    </row>
    <row r="2792" spans="1:4" x14ac:dyDescent="0.45">
      <c r="A2792" s="64" t="s">
        <v>46</v>
      </c>
      <c r="B2792" s="64" t="s">
        <v>1841</v>
      </c>
      <c r="C2792" s="64">
        <v>9995</v>
      </c>
      <c r="D2792" s="64">
        <v>9630</v>
      </c>
    </row>
    <row r="2793" spans="1:4" x14ac:dyDescent="0.45">
      <c r="A2793" s="64" t="s">
        <v>46</v>
      </c>
      <c r="B2793" s="64" t="s">
        <v>1842</v>
      </c>
      <c r="C2793" s="64">
        <v>224532</v>
      </c>
      <c r="D2793" s="64">
        <v>222858</v>
      </c>
    </row>
    <row r="2794" spans="1:4" x14ac:dyDescent="0.45">
      <c r="A2794" s="64" t="s">
        <v>46</v>
      </c>
      <c r="B2794" s="64" t="s">
        <v>1843</v>
      </c>
      <c r="C2794" s="64">
        <v>18777</v>
      </c>
      <c r="D2794" s="64">
        <v>17073</v>
      </c>
    </row>
    <row r="2795" spans="1:4" x14ac:dyDescent="0.45">
      <c r="A2795" s="64" t="s">
        <v>46</v>
      </c>
      <c r="B2795" s="64" t="s">
        <v>1844</v>
      </c>
      <c r="C2795" s="64">
        <v>119090</v>
      </c>
      <c r="D2795" s="64">
        <v>105396</v>
      </c>
    </row>
    <row r="2796" spans="1:4" x14ac:dyDescent="0.45">
      <c r="A2796" s="64" t="s">
        <v>46</v>
      </c>
      <c r="B2796" s="64" t="s">
        <v>1845</v>
      </c>
      <c r="C2796" s="64">
        <v>27215</v>
      </c>
      <c r="D2796" s="64">
        <v>24362</v>
      </c>
    </row>
    <row r="2797" spans="1:4" x14ac:dyDescent="0.45">
      <c r="A2797" s="64" t="s">
        <v>46</v>
      </c>
      <c r="B2797" s="64" t="s">
        <v>1846</v>
      </c>
      <c r="C2797" s="64">
        <v>150958</v>
      </c>
      <c r="D2797" s="64">
        <v>129556</v>
      </c>
    </row>
    <row r="2798" spans="1:4" x14ac:dyDescent="0.45">
      <c r="A2798" s="64" t="s">
        <v>46</v>
      </c>
      <c r="B2798" s="64" t="s">
        <v>1847</v>
      </c>
      <c r="C2798" s="64">
        <v>105452</v>
      </c>
      <c r="D2798" s="64">
        <v>84861</v>
      </c>
    </row>
    <row r="2799" spans="1:4" x14ac:dyDescent="0.45">
      <c r="A2799" s="64" t="s">
        <v>46</v>
      </c>
      <c r="B2799" s="64" t="s">
        <v>1849</v>
      </c>
      <c r="C2799" s="64">
        <v>20586</v>
      </c>
      <c r="D2799" s="64">
        <v>18815</v>
      </c>
    </row>
    <row r="2800" spans="1:4" x14ac:dyDescent="0.45">
      <c r="A2800" s="64" t="s">
        <v>46</v>
      </c>
      <c r="B2800" s="64" t="s">
        <v>47</v>
      </c>
      <c r="C2800" s="64">
        <v>3046163</v>
      </c>
      <c r="D2800" s="64">
        <v>2322575</v>
      </c>
    </row>
    <row r="2801" spans="1:4" x14ac:dyDescent="0.45">
      <c r="A2801" s="64" t="s">
        <v>46</v>
      </c>
      <c r="B2801" s="64" t="s">
        <v>1850</v>
      </c>
      <c r="C2801" s="64">
        <v>65471</v>
      </c>
      <c r="D2801" s="64">
        <v>57537</v>
      </c>
    </row>
    <row r="2802" spans="1:4" x14ac:dyDescent="0.45">
      <c r="A2802" s="64" t="s">
        <v>46</v>
      </c>
      <c r="B2802" s="64" t="s">
        <v>1851</v>
      </c>
      <c r="C2802" s="64">
        <v>22621</v>
      </c>
      <c r="D2802" s="64">
        <v>19328</v>
      </c>
    </row>
    <row r="2803" spans="1:4" x14ac:dyDescent="0.45">
      <c r="A2803" s="64" t="s">
        <v>46</v>
      </c>
      <c r="B2803" s="64" t="s">
        <v>1852</v>
      </c>
      <c r="C2803" s="64">
        <v>54081</v>
      </c>
      <c r="D2803" s="64">
        <v>44830</v>
      </c>
    </row>
    <row r="2804" spans="1:4" x14ac:dyDescent="0.45">
      <c r="A2804" s="64" t="s">
        <v>46</v>
      </c>
      <c r="B2804" s="64" t="s">
        <v>1853</v>
      </c>
      <c r="C2804" s="64">
        <v>66919</v>
      </c>
      <c r="D2804" s="64">
        <v>48054</v>
      </c>
    </row>
    <row r="2805" spans="1:4" x14ac:dyDescent="0.45">
      <c r="A2805" s="64" t="s">
        <v>46</v>
      </c>
      <c r="B2805" s="64" t="s">
        <v>1854</v>
      </c>
      <c r="C2805" s="64">
        <v>37506</v>
      </c>
      <c r="D2805" s="64">
        <v>30103</v>
      </c>
    </row>
    <row r="2806" spans="1:4" x14ac:dyDescent="0.45">
      <c r="A2806" s="64" t="s">
        <v>46</v>
      </c>
      <c r="B2806" s="64" t="s">
        <v>1855</v>
      </c>
      <c r="C2806" s="64">
        <v>118473</v>
      </c>
      <c r="D2806" s="64">
        <v>100485</v>
      </c>
    </row>
    <row r="2807" spans="1:4" x14ac:dyDescent="0.45">
      <c r="A2807" s="64" t="s">
        <v>46</v>
      </c>
      <c r="B2807" s="64" t="s">
        <v>1856</v>
      </c>
      <c r="C2807" s="64">
        <v>11354</v>
      </c>
      <c r="D2807" s="64">
        <v>10498</v>
      </c>
    </row>
    <row r="2808" spans="1:4" x14ac:dyDescent="0.45">
      <c r="A2808" s="64" t="s">
        <v>46</v>
      </c>
      <c r="B2808" s="64" t="s">
        <v>1857</v>
      </c>
      <c r="C2808" s="64">
        <v>1033756</v>
      </c>
      <c r="D2808" s="64">
        <v>860818</v>
      </c>
    </row>
    <row r="2809" spans="1:4" x14ac:dyDescent="0.45">
      <c r="A2809" s="64" t="s">
        <v>46</v>
      </c>
      <c r="B2809" s="64" t="s">
        <v>1858</v>
      </c>
      <c r="C2809" s="64">
        <v>24260</v>
      </c>
      <c r="D2809" s="64">
        <v>20372</v>
      </c>
    </row>
    <row r="2810" spans="1:4" x14ac:dyDescent="0.45">
      <c r="A2810" s="64" t="s">
        <v>46</v>
      </c>
      <c r="B2810" s="64" t="s">
        <v>1859</v>
      </c>
      <c r="C2810" s="64">
        <v>38040</v>
      </c>
      <c r="D2810" s="64">
        <v>30793</v>
      </c>
    </row>
    <row r="2811" spans="1:4" x14ac:dyDescent="0.45">
      <c r="A2811" s="64" t="s">
        <v>46</v>
      </c>
      <c r="B2811" s="64" t="s">
        <v>1860</v>
      </c>
      <c r="C2811" s="64">
        <v>13239</v>
      </c>
      <c r="D2811" s="64">
        <v>12618</v>
      </c>
    </row>
    <row r="2812" spans="1:4" x14ac:dyDescent="0.45">
      <c r="A2812" s="64" t="s">
        <v>46</v>
      </c>
      <c r="B2812" s="64" t="s">
        <v>1861</v>
      </c>
      <c r="C2812" s="64">
        <v>20869</v>
      </c>
      <c r="D2812" s="64">
        <v>18663</v>
      </c>
    </row>
    <row r="2813" spans="1:4" x14ac:dyDescent="0.45">
      <c r="A2813" s="64" t="s">
        <v>46</v>
      </c>
      <c r="B2813" s="64" t="s">
        <v>1862</v>
      </c>
      <c r="C2813" s="64">
        <v>20748</v>
      </c>
      <c r="D2813" s="64">
        <v>17784</v>
      </c>
    </row>
    <row r="2814" spans="1:4" x14ac:dyDescent="0.45">
      <c r="A2814" s="64" t="s">
        <v>46</v>
      </c>
      <c r="B2814" s="64" t="s">
        <v>1863</v>
      </c>
      <c r="C2814" s="64">
        <v>21297</v>
      </c>
      <c r="D2814" s="64">
        <v>20694</v>
      </c>
    </row>
    <row r="2815" spans="1:4" x14ac:dyDescent="0.45">
      <c r="A2815" s="64" t="s">
        <v>46</v>
      </c>
      <c r="B2815" s="64" t="s">
        <v>1864</v>
      </c>
      <c r="C2815" s="64">
        <v>82960</v>
      </c>
      <c r="D2815" s="64">
        <v>66239</v>
      </c>
    </row>
    <row r="2816" spans="1:4" x14ac:dyDescent="0.45">
      <c r="A2816" s="64" t="s">
        <v>46</v>
      </c>
      <c r="B2816" s="64" t="s">
        <v>1865</v>
      </c>
      <c r="C2816" s="64">
        <v>41890</v>
      </c>
      <c r="D2816" s="64">
        <v>34135</v>
      </c>
    </row>
    <row r="2817" spans="1:4" x14ac:dyDescent="0.45">
      <c r="A2817" s="64" t="s">
        <v>46</v>
      </c>
      <c r="B2817" s="64" t="s">
        <v>1866</v>
      </c>
      <c r="C2817" s="64">
        <v>24627</v>
      </c>
      <c r="D2817" s="64">
        <v>21163</v>
      </c>
    </row>
    <row r="2818" spans="1:4" x14ac:dyDescent="0.45">
      <c r="A2818" s="64" t="s">
        <v>46</v>
      </c>
      <c r="B2818" s="64" t="s">
        <v>1867</v>
      </c>
      <c r="C2818" s="64">
        <v>14010</v>
      </c>
      <c r="D2818" s="64">
        <v>13155</v>
      </c>
    </row>
    <row r="2819" spans="1:4" x14ac:dyDescent="0.45">
      <c r="A2819" s="64" t="s">
        <v>46</v>
      </c>
      <c r="B2819" s="64" t="s">
        <v>1868</v>
      </c>
      <c r="C2819" s="64">
        <v>38298</v>
      </c>
      <c r="D2819" s="64">
        <v>32005</v>
      </c>
    </row>
    <row r="2820" spans="1:4" x14ac:dyDescent="0.45">
      <c r="A2820" s="64" t="s">
        <v>46</v>
      </c>
      <c r="B2820" s="64" t="s">
        <v>1869</v>
      </c>
      <c r="C2820" s="64">
        <v>22756</v>
      </c>
      <c r="D2820" s="64">
        <v>26015</v>
      </c>
    </row>
    <row r="2821" spans="1:4" x14ac:dyDescent="0.45">
      <c r="A2821" s="64" t="s">
        <v>46</v>
      </c>
      <c r="B2821" s="64" t="s">
        <v>1870</v>
      </c>
      <c r="C2821" s="64">
        <v>17634</v>
      </c>
      <c r="D2821" s="64">
        <v>15506</v>
      </c>
    </row>
    <row r="2822" spans="1:4" x14ac:dyDescent="0.45">
      <c r="A2822" s="64" t="s">
        <v>46</v>
      </c>
      <c r="B2822" s="64" t="s">
        <v>1871</v>
      </c>
      <c r="C2822" s="64">
        <v>18209</v>
      </c>
      <c r="D2822" s="64">
        <v>39202</v>
      </c>
    </row>
    <row r="2823" spans="1:4" x14ac:dyDescent="0.45">
      <c r="A2823" s="64" t="s">
        <v>46</v>
      </c>
      <c r="B2823" s="64" t="s">
        <v>1872</v>
      </c>
      <c r="C2823" s="64">
        <v>154886</v>
      </c>
      <c r="D2823" s="64">
        <v>125695</v>
      </c>
    </row>
    <row r="2824" spans="1:4" x14ac:dyDescent="0.45">
      <c r="A2824" s="64" t="s">
        <v>46</v>
      </c>
      <c r="B2824" s="64" t="s">
        <v>1873</v>
      </c>
      <c r="C2824" s="64">
        <v>29201</v>
      </c>
      <c r="D2824" s="64">
        <v>27565</v>
      </c>
    </row>
    <row r="2825" spans="1:4" x14ac:dyDescent="0.45">
      <c r="A2825" s="64" t="s">
        <v>46</v>
      </c>
      <c r="B2825" s="64" t="s">
        <v>589</v>
      </c>
      <c r="C2825" s="64">
        <v>1001694</v>
      </c>
      <c r="D2825" s="64">
        <v>703150</v>
      </c>
    </row>
    <row r="2826" spans="1:4" x14ac:dyDescent="0.45">
      <c r="A2826" s="64" t="s">
        <v>46</v>
      </c>
      <c r="B2826" s="64" t="s">
        <v>1874</v>
      </c>
      <c r="C2826" s="64">
        <v>49202</v>
      </c>
      <c r="D2826" s="64">
        <v>40164</v>
      </c>
    </row>
    <row r="2827" spans="1:4" x14ac:dyDescent="0.45">
      <c r="A2827" s="64" t="s">
        <v>46</v>
      </c>
      <c r="B2827" s="64" t="s">
        <v>1875</v>
      </c>
      <c r="C2827" s="64">
        <v>61969</v>
      </c>
      <c r="D2827" s="64">
        <v>50587</v>
      </c>
    </row>
    <row r="2828" spans="1:4" x14ac:dyDescent="0.45">
      <c r="A2828" s="64" t="s">
        <v>46</v>
      </c>
      <c r="B2828" s="64" t="s">
        <v>1876</v>
      </c>
      <c r="C2828" s="64">
        <v>23468</v>
      </c>
      <c r="D2828" s="64">
        <v>19521</v>
      </c>
    </row>
    <row r="2829" spans="1:4" x14ac:dyDescent="0.45">
      <c r="A2829" s="64" t="s">
        <v>46</v>
      </c>
      <c r="B2829" s="64" t="s">
        <v>1877</v>
      </c>
      <c r="C2829" s="64">
        <v>23540</v>
      </c>
      <c r="D2829" s="64">
        <v>20296</v>
      </c>
    </row>
    <row r="2830" spans="1:4" x14ac:dyDescent="0.45">
      <c r="A2830" s="64" t="s">
        <v>46</v>
      </c>
      <c r="B2830" s="64" t="s">
        <v>1878</v>
      </c>
      <c r="C2830" s="64">
        <v>10666</v>
      </c>
      <c r="D2830" s="64">
        <v>10108</v>
      </c>
    </row>
    <row r="2831" spans="1:4" x14ac:dyDescent="0.45">
      <c r="A2831" s="64" t="s">
        <v>46</v>
      </c>
      <c r="B2831" s="64" t="s">
        <v>1879</v>
      </c>
      <c r="C2831" s="64">
        <v>53392</v>
      </c>
      <c r="D2831" s="64">
        <v>47345</v>
      </c>
    </row>
    <row r="2832" spans="1:4" x14ac:dyDescent="0.45">
      <c r="A2832" s="64" t="s">
        <v>46</v>
      </c>
      <c r="B2832" s="64" t="s">
        <v>1880</v>
      </c>
      <c r="C2832" s="64">
        <v>65575</v>
      </c>
      <c r="D2832" s="64">
        <v>57070</v>
      </c>
    </row>
    <row r="2833" spans="1:4" x14ac:dyDescent="0.45">
      <c r="A2833" s="64" t="s">
        <v>46</v>
      </c>
      <c r="B2833" s="64" t="s">
        <v>1881</v>
      </c>
      <c r="C2833" s="64">
        <v>29572</v>
      </c>
      <c r="D2833" s="64">
        <v>32183</v>
      </c>
    </row>
    <row r="2834" spans="1:4" x14ac:dyDescent="0.45">
      <c r="A2834" s="64" t="s">
        <v>46</v>
      </c>
      <c r="B2834" s="64" t="s">
        <v>1882</v>
      </c>
      <c r="C2834" s="64">
        <v>34363</v>
      </c>
      <c r="D2834" s="64">
        <v>28249</v>
      </c>
    </row>
    <row r="2835" spans="1:4" x14ac:dyDescent="0.45">
      <c r="A2835" s="64" t="s">
        <v>46</v>
      </c>
      <c r="B2835" s="64" t="s">
        <v>1883</v>
      </c>
      <c r="C2835" s="64">
        <v>28504</v>
      </c>
      <c r="D2835" s="64">
        <v>25361</v>
      </c>
    </row>
    <row r="2836" spans="1:4" x14ac:dyDescent="0.45">
      <c r="A2836" s="64" t="s">
        <v>46</v>
      </c>
      <c r="B2836" s="64" t="s">
        <v>1884</v>
      </c>
      <c r="C2836" s="64">
        <v>93094</v>
      </c>
      <c r="D2836" s="64">
        <v>91853</v>
      </c>
    </row>
    <row r="2837" spans="1:4" x14ac:dyDescent="0.45">
      <c r="A2837" s="64" t="s">
        <v>46</v>
      </c>
      <c r="B2837" s="64" t="s">
        <v>1885</v>
      </c>
      <c r="C2837" s="64">
        <v>29295</v>
      </c>
      <c r="D2837" s="64">
        <v>27360</v>
      </c>
    </row>
    <row r="2838" spans="1:4" x14ac:dyDescent="0.45">
      <c r="A2838" s="64" t="s">
        <v>46</v>
      </c>
      <c r="B2838" s="64" t="s">
        <v>1886</v>
      </c>
      <c r="C2838" s="64">
        <v>13844</v>
      </c>
      <c r="D2838" s="64">
        <v>20169</v>
      </c>
    </row>
    <row r="2839" spans="1:4" x14ac:dyDescent="0.45">
      <c r="A2839" s="64" t="s">
        <v>46</v>
      </c>
      <c r="B2839" s="64" t="s">
        <v>1887</v>
      </c>
      <c r="C2839" s="64">
        <v>23335</v>
      </c>
      <c r="D2839" s="64">
        <v>20830</v>
      </c>
    </row>
    <row r="2840" spans="1:4" x14ac:dyDescent="0.45">
      <c r="A2840" s="64" t="s">
        <v>46</v>
      </c>
      <c r="B2840" s="64" t="s">
        <v>765</v>
      </c>
      <c r="C2840" s="64">
        <v>25073</v>
      </c>
      <c r="D2840" s="64">
        <v>21842</v>
      </c>
    </row>
    <row r="2841" spans="1:4" x14ac:dyDescent="0.45">
      <c r="A2841" s="64" t="s">
        <v>46</v>
      </c>
      <c r="B2841" s="64" t="s">
        <v>1889</v>
      </c>
      <c r="C2841" s="64">
        <v>46070</v>
      </c>
      <c r="D2841" s="64">
        <v>40252</v>
      </c>
    </row>
    <row r="2842" spans="1:4" x14ac:dyDescent="0.45">
      <c r="A2842" s="64" t="s">
        <v>46</v>
      </c>
      <c r="B2842" s="64" t="s">
        <v>1890</v>
      </c>
      <c r="C2842" s="64">
        <v>22943</v>
      </c>
      <c r="D2842" s="64">
        <v>22152</v>
      </c>
    </row>
    <row r="2843" spans="1:4" x14ac:dyDescent="0.45">
      <c r="A2843" s="64" t="s">
        <v>46</v>
      </c>
      <c r="B2843" s="64" t="s">
        <v>1891</v>
      </c>
      <c r="C2843" s="64">
        <v>18469</v>
      </c>
      <c r="D2843" s="64">
        <v>17792</v>
      </c>
    </row>
    <row r="2844" spans="1:4" x14ac:dyDescent="0.45">
      <c r="A2844" s="64" t="s">
        <v>46</v>
      </c>
      <c r="B2844" s="64" t="s">
        <v>1892</v>
      </c>
      <c r="C2844" s="64">
        <v>16871</v>
      </c>
      <c r="D2844" s="64">
        <v>16017</v>
      </c>
    </row>
    <row r="2845" spans="1:4" x14ac:dyDescent="0.45">
      <c r="A2845" s="64" t="s">
        <v>46</v>
      </c>
      <c r="B2845" s="64" t="s">
        <v>1893</v>
      </c>
      <c r="C2845" s="64">
        <v>26411</v>
      </c>
      <c r="D2845" s="64">
        <v>21649</v>
      </c>
    </row>
    <row r="2846" spans="1:4" x14ac:dyDescent="0.45">
      <c r="A2846" s="64" t="s">
        <v>46</v>
      </c>
      <c r="B2846" s="64" t="s">
        <v>1894</v>
      </c>
      <c r="C2846" s="64">
        <v>25572</v>
      </c>
      <c r="D2846" s="64">
        <v>21350</v>
      </c>
    </row>
    <row r="2847" spans="1:4" x14ac:dyDescent="0.45">
      <c r="A2847" s="64" t="s">
        <v>46</v>
      </c>
      <c r="B2847" s="64" t="s">
        <v>1895</v>
      </c>
      <c r="C2847" s="64">
        <v>102872</v>
      </c>
      <c r="D2847" s="64">
        <v>93915</v>
      </c>
    </row>
    <row r="2848" spans="1:4" x14ac:dyDescent="0.45">
      <c r="A2848" s="64" t="s">
        <v>46</v>
      </c>
      <c r="B2848" s="64" t="s">
        <v>1896</v>
      </c>
      <c r="C2848" s="64">
        <v>19485</v>
      </c>
      <c r="D2848" s="64">
        <v>15174</v>
      </c>
    </row>
    <row r="2849" spans="1:4" x14ac:dyDescent="0.45">
      <c r="A2849" s="64" t="s">
        <v>46</v>
      </c>
      <c r="B2849" s="64" t="s">
        <v>3884</v>
      </c>
      <c r="C2849" s="64">
        <v>50804</v>
      </c>
      <c r="D2849" s="64">
        <v>49130</v>
      </c>
    </row>
    <row r="2850" spans="1:4" x14ac:dyDescent="0.45">
      <c r="A2850" s="64" t="s">
        <v>46</v>
      </c>
      <c r="B2850" s="64" t="s">
        <v>1897</v>
      </c>
      <c r="C2850" s="64">
        <v>42016</v>
      </c>
      <c r="D2850" s="64">
        <v>37026</v>
      </c>
    </row>
    <row r="2851" spans="1:4" x14ac:dyDescent="0.45">
      <c r="A2851" s="64" t="s">
        <v>46</v>
      </c>
      <c r="B2851" s="64" t="s">
        <v>1898</v>
      </c>
      <c r="C2851" s="64">
        <v>22088</v>
      </c>
      <c r="D2851" s="64">
        <v>18230</v>
      </c>
    </row>
    <row r="2852" spans="1:4" x14ac:dyDescent="0.45">
      <c r="A2852" s="64" t="s">
        <v>46</v>
      </c>
      <c r="B2852" s="64" t="s">
        <v>1899</v>
      </c>
      <c r="C2852" s="64">
        <v>63948</v>
      </c>
      <c r="D2852" s="64">
        <v>56491</v>
      </c>
    </row>
    <row r="2853" spans="1:4" x14ac:dyDescent="0.45">
      <c r="A2853" s="64" t="s">
        <v>46</v>
      </c>
      <c r="B2853" s="64" t="s">
        <v>1900</v>
      </c>
      <c r="C2853" s="64">
        <v>36231</v>
      </c>
      <c r="D2853" s="64">
        <v>29548</v>
      </c>
    </row>
    <row r="2854" spans="1:4" x14ac:dyDescent="0.45">
      <c r="A2854" s="64" t="s">
        <v>46</v>
      </c>
      <c r="B2854" s="64" t="s">
        <v>1901</v>
      </c>
      <c r="C2854" s="64">
        <v>61949</v>
      </c>
      <c r="D2854" s="64">
        <v>53327</v>
      </c>
    </row>
    <row r="2855" spans="1:4" x14ac:dyDescent="0.45">
      <c r="A2855" s="64" t="s">
        <v>46</v>
      </c>
      <c r="B2855" s="64" t="s">
        <v>1902</v>
      </c>
      <c r="C2855" s="64">
        <v>37765</v>
      </c>
      <c r="D2855" s="64">
        <v>31365</v>
      </c>
    </row>
    <row r="2856" spans="1:4" x14ac:dyDescent="0.45">
      <c r="A2856" s="64" t="s">
        <v>46</v>
      </c>
      <c r="B2856" s="64" t="s">
        <v>1903</v>
      </c>
      <c r="C2856" s="64">
        <v>49835</v>
      </c>
      <c r="D2856" s="64">
        <v>42309</v>
      </c>
    </row>
    <row r="2857" spans="1:4" x14ac:dyDescent="0.45">
      <c r="A2857" s="64" t="s">
        <v>46</v>
      </c>
      <c r="B2857" s="64" t="s">
        <v>472</v>
      </c>
      <c r="C2857" s="64">
        <v>62699</v>
      </c>
      <c r="D2857" s="64">
        <v>49688</v>
      </c>
    </row>
    <row r="2858" spans="1:4" x14ac:dyDescent="0.45">
      <c r="A2858" s="64" t="s">
        <v>46</v>
      </c>
      <c r="B2858" s="64" t="s">
        <v>1904</v>
      </c>
      <c r="C2858" s="64">
        <v>18420</v>
      </c>
      <c r="D2858" s="64">
        <v>16956</v>
      </c>
    </row>
    <row r="2859" spans="1:4" x14ac:dyDescent="0.45">
      <c r="A2859" s="64" t="s">
        <v>46</v>
      </c>
      <c r="B2859" s="64" t="s">
        <v>613</v>
      </c>
      <c r="C2859" s="64">
        <v>230075</v>
      </c>
      <c r="D2859" s="64">
        <v>187641</v>
      </c>
    </row>
    <row r="2860" spans="1:4" x14ac:dyDescent="0.45">
      <c r="A2860" s="64" t="s">
        <v>46</v>
      </c>
      <c r="B2860" s="64" t="s">
        <v>1905</v>
      </c>
      <c r="C2860" s="64">
        <v>15172</v>
      </c>
      <c r="D2860" s="64">
        <v>13821</v>
      </c>
    </row>
    <row r="2861" spans="1:4" x14ac:dyDescent="0.45">
      <c r="A2861" s="64" t="s">
        <v>46</v>
      </c>
      <c r="B2861" s="64" t="s">
        <v>1906</v>
      </c>
      <c r="C2861" s="64">
        <v>49766</v>
      </c>
      <c r="D2861" s="64">
        <v>44868</v>
      </c>
    </row>
    <row r="2862" spans="1:4" x14ac:dyDescent="0.45">
      <c r="A2862" s="64" t="s">
        <v>46</v>
      </c>
      <c r="B2862" s="64" t="s">
        <v>1907</v>
      </c>
      <c r="C2862" s="64">
        <v>23284</v>
      </c>
      <c r="D2862" s="64">
        <v>21643</v>
      </c>
    </row>
    <row r="2863" spans="1:4" x14ac:dyDescent="0.45">
      <c r="A2863" s="64" t="s">
        <v>46</v>
      </c>
      <c r="B2863" s="64" t="s">
        <v>3885</v>
      </c>
      <c r="C2863" s="64">
        <v>29741</v>
      </c>
      <c r="D2863" s="64">
        <v>40590</v>
      </c>
    </row>
    <row r="2864" spans="1:4" x14ac:dyDescent="0.45">
      <c r="A2864" s="64" t="s">
        <v>46</v>
      </c>
      <c r="B2864" s="64" t="s">
        <v>1908</v>
      </c>
      <c r="C2864" s="64">
        <v>37288</v>
      </c>
      <c r="D2864" s="64">
        <v>33608</v>
      </c>
    </row>
    <row r="2865" spans="1:4" x14ac:dyDescent="0.45">
      <c r="A2865" s="64" t="s">
        <v>46</v>
      </c>
      <c r="B2865" s="64" t="s">
        <v>1909</v>
      </c>
      <c r="C2865" s="64">
        <v>24487</v>
      </c>
      <c r="D2865" s="64">
        <v>20765</v>
      </c>
    </row>
    <row r="2866" spans="1:4" x14ac:dyDescent="0.45">
      <c r="A2866" s="64" t="s">
        <v>46</v>
      </c>
      <c r="B2866" s="64" t="s">
        <v>1910</v>
      </c>
      <c r="C2866" s="64">
        <v>36810</v>
      </c>
      <c r="D2866" s="64">
        <v>32735</v>
      </c>
    </row>
    <row r="2867" spans="1:4" x14ac:dyDescent="0.45">
      <c r="A2867" s="64" t="s">
        <v>46</v>
      </c>
      <c r="B2867" s="64" t="s">
        <v>1911</v>
      </c>
      <c r="C2867" s="64">
        <v>12807</v>
      </c>
      <c r="D2867" s="64">
        <v>11185</v>
      </c>
    </row>
    <row r="2868" spans="1:4" x14ac:dyDescent="0.45">
      <c r="A2868" s="64" t="s">
        <v>46</v>
      </c>
      <c r="B2868" s="64" t="s">
        <v>1912</v>
      </c>
      <c r="C2868" s="64">
        <v>23554</v>
      </c>
      <c r="D2868" s="64">
        <v>18857</v>
      </c>
    </row>
    <row r="2869" spans="1:4" x14ac:dyDescent="0.45">
      <c r="A2869" s="64" t="s">
        <v>46</v>
      </c>
      <c r="B2869" s="64" t="s">
        <v>1913</v>
      </c>
      <c r="C2869" s="64">
        <v>42079</v>
      </c>
      <c r="D2869" s="64">
        <v>35422</v>
      </c>
    </row>
    <row r="2870" spans="1:4" x14ac:dyDescent="0.45">
      <c r="A2870" s="64" t="s">
        <v>46</v>
      </c>
      <c r="B2870" s="64" t="s">
        <v>1914</v>
      </c>
      <c r="C2870" s="64">
        <v>21626</v>
      </c>
      <c r="D2870" s="64">
        <v>14791</v>
      </c>
    </row>
    <row r="2871" spans="1:4" x14ac:dyDescent="0.45">
      <c r="A2871" s="64" t="s">
        <v>46</v>
      </c>
      <c r="B2871" s="64" t="s">
        <v>1915</v>
      </c>
      <c r="C2871" s="64">
        <v>28330</v>
      </c>
      <c r="D2871" s="64">
        <v>27736</v>
      </c>
    </row>
    <row r="2872" spans="1:4" x14ac:dyDescent="0.45">
      <c r="A2872" s="64" t="s">
        <v>46</v>
      </c>
      <c r="B2872" s="64" t="s">
        <v>1916</v>
      </c>
      <c r="C2872" s="64">
        <v>33666</v>
      </c>
      <c r="D2872" s="64">
        <v>28349</v>
      </c>
    </row>
    <row r="2873" spans="1:4" x14ac:dyDescent="0.45">
      <c r="A2873" s="64" t="s">
        <v>46</v>
      </c>
      <c r="B2873" s="64" t="s">
        <v>1917</v>
      </c>
      <c r="C2873" s="64">
        <v>27419</v>
      </c>
      <c r="D2873" s="64">
        <v>22836</v>
      </c>
    </row>
    <row r="2874" spans="1:4" x14ac:dyDescent="0.45">
      <c r="A2874" s="64" t="s">
        <v>46</v>
      </c>
      <c r="B2874" s="64" t="s">
        <v>953</v>
      </c>
      <c r="C2874" s="64">
        <v>59193</v>
      </c>
      <c r="D2874" s="64">
        <v>25009</v>
      </c>
    </row>
    <row r="2875" spans="1:4" x14ac:dyDescent="0.45">
      <c r="A2875" s="64" t="s">
        <v>46</v>
      </c>
      <c r="B2875" s="64" t="s">
        <v>953</v>
      </c>
      <c r="C2875" s="64">
        <v>26631</v>
      </c>
      <c r="D2875" s="64">
        <v>51640</v>
      </c>
    </row>
    <row r="2876" spans="1:4" x14ac:dyDescent="0.45">
      <c r="A2876" s="64" t="s">
        <v>46</v>
      </c>
      <c r="B2876" s="64" t="s">
        <v>1918</v>
      </c>
      <c r="C2876" s="64">
        <v>67798</v>
      </c>
      <c r="D2876" s="64">
        <v>55687</v>
      </c>
    </row>
    <row r="2877" spans="1:4" x14ac:dyDescent="0.45">
      <c r="A2877" s="64" t="s">
        <v>46</v>
      </c>
      <c r="B2877" s="64" t="s">
        <v>1919</v>
      </c>
      <c r="C2877" s="64">
        <v>41328</v>
      </c>
      <c r="D2877" s="64">
        <v>30973</v>
      </c>
    </row>
    <row r="2878" spans="1:4" x14ac:dyDescent="0.45">
      <c r="A2878" s="64" t="s">
        <v>46</v>
      </c>
      <c r="B2878" s="64" t="s">
        <v>349</v>
      </c>
      <c r="C2878" s="64">
        <v>33024</v>
      </c>
      <c r="D2878" s="64">
        <v>28458</v>
      </c>
    </row>
    <row r="2879" spans="1:4" x14ac:dyDescent="0.45">
      <c r="A2879" s="64" t="s">
        <v>46</v>
      </c>
      <c r="B2879" s="64" t="s">
        <v>1920</v>
      </c>
      <c r="C2879" s="64">
        <v>13880</v>
      </c>
      <c r="D2879" s="64">
        <v>12392</v>
      </c>
    </row>
    <row r="2880" spans="1:4" x14ac:dyDescent="0.45">
      <c r="A2880" s="64" t="s">
        <v>46</v>
      </c>
      <c r="B2880" s="64" t="s">
        <v>1493</v>
      </c>
      <c r="C2880" s="64">
        <v>71124</v>
      </c>
      <c r="D2880" s="64">
        <v>63486</v>
      </c>
    </row>
    <row r="2881" spans="1:4" x14ac:dyDescent="0.45">
      <c r="A2881" s="64" t="s">
        <v>46</v>
      </c>
      <c r="B2881" s="64" t="s">
        <v>1921</v>
      </c>
      <c r="C2881" s="64">
        <v>12841</v>
      </c>
      <c r="D2881" s="64">
        <v>11018</v>
      </c>
    </row>
    <row r="2882" spans="1:4" x14ac:dyDescent="0.45">
      <c r="A2882" s="64" t="s">
        <v>46</v>
      </c>
      <c r="B2882" s="64" t="s">
        <v>1922</v>
      </c>
      <c r="C2882" s="64">
        <v>37699</v>
      </c>
      <c r="D2882" s="64">
        <v>34690</v>
      </c>
    </row>
    <row r="2883" spans="1:4" x14ac:dyDescent="0.45">
      <c r="A2883" s="64" t="s">
        <v>46</v>
      </c>
      <c r="B2883" s="64" t="s">
        <v>1923</v>
      </c>
      <c r="C2883" s="64">
        <v>35102</v>
      </c>
      <c r="D2883" s="64">
        <v>28387</v>
      </c>
    </row>
    <row r="2884" spans="1:4" x14ac:dyDescent="0.45">
      <c r="A2884" s="64" t="s">
        <v>46</v>
      </c>
      <c r="B2884" s="64" t="s">
        <v>1924</v>
      </c>
      <c r="C2884" s="64">
        <v>26139</v>
      </c>
      <c r="D2884" s="64">
        <v>22932</v>
      </c>
    </row>
    <row r="2885" spans="1:4" x14ac:dyDescent="0.45">
      <c r="A2885" s="64" t="s">
        <v>46</v>
      </c>
      <c r="B2885" s="64" t="s">
        <v>1925</v>
      </c>
      <c r="C2885" s="64">
        <v>27390</v>
      </c>
      <c r="D2885" s="64">
        <v>24413</v>
      </c>
    </row>
    <row r="2886" spans="1:4" x14ac:dyDescent="0.45">
      <c r="A2886" s="64" t="s">
        <v>46</v>
      </c>
      <c r="B2886" s="64" t="s">
        <v>1926</v>
      </c>
      <c r="C2886" s="64">
        <v>24980</v>
      </c>
      <c r="D2886" s="64">
        <v>22326</v>
      </c>
    </row>
    <row r="2887" spans="1:4" x14ac:dyDescent="0.45">
      <c r="A2887" s="64" t="s">
        <v>46</v>
      </c>
      <c r="B2887" s="64" t="s">
        <v>1927</v>
      </c>
      <c r="C2887" s="64">
        <v>29439</v>
      </c>
      <c r="D2887" s="64">
        <v>31127</v>
      </c>
    </row>
    <row r="2888" spans="1:4" x14ac:dyDescent="0.45">
      <c r="A2888" s="64" t="s">
        <v>46</v>
      </c>
      <c r="B2888" s="64" t="s">
        <v>1928</v>
      </c>
      <c r="C2888" s="64">
        <v>16425</v>
      </c>
      <c r="D2888" s="64">
        <v>15878</v>
      </c>
    </row>
    <row r="2889" spans="1:4" x14ac:dyDescent="0.45">
      <c r="A2889" s="64" t="s">
        <v>46</v>
      </c>
      <c r="B2889" s="64" t="s">
        <v>1929</v>
      </c>
      <c r="C2889" s="64">
        <v>22327</v>
      </c>
      <c r="D2889" s="64">
        <v>22293</v>
      </c>
    </row>
    <row r="2890" spans="1:4" x14ac:dyDescent="0.45">
      <c r="A2890" s="64" t="s">
        <v>46</v>
      </c>
      <c r="B2890" s="64" t="s">
        <v>1930</v>
      </c>
      <c r="C2890" s="64">
        <v>32875</v>
      </c>
      <c r="D2890" s="64">
        <v>25884</v>
      </c>
    </row>
    <row r="2891" spans="1:4" x14ac:dyDescent="0.45">
      <c r="A2891" s="64" t="s">
        <v>46</v>
      </c>
      <c r="B2891" s="64" t="s">
        <v>1931</v>
      </c>
      <c r="C2891" s="64">
        <v>36619</v>
      </c>
      <c r="D2891" s="64">
        <v>34537</v>
      </c>
    </row>
    <row r="2892" spans="1:4" x14ac:dyDescent="0.45">
      <c r="A2892" s="64" t="s">
        <v>46</v>
      </c>
      <c r="B2892" s="64" t="s">
        <v>1932</v>
      </c>
      <c r="C2892" s="64">
        <v>21846</v>
      </c>
      <c r="D2892" s="64">
        <v>18649</v>
      </c>
    </row>
    <row r="2893" spans="1:4" x14ac:dyDescent="0.45">
      <c r="A2893" s="64" t="s">
        <v>46</v>
      </c>
      <c r="B2893" s="64" t="s">
        <v>1933</v>
      </c>
      <c r="C2893" s="64">
        <v>95911</v>
      </c>
      <c r="D2893" s="64">
        <v>81394</v>
      </c>
    </row>
    <row r="2894" spans="1:4" x14ac:dyDescent="0.45">
      <c r="A2894" s="64" t="s">
        <v>46</v>
      </c>
      <c r="B2894" s="64" t="s">
        <v>1934</v>
      </c>
      <c r="C2894" s="64">
        <v>20372</v>
      </c>
      <c r="D2894" s="64">
        <v>16202</v>
      </c>
    </row>
    <row r="2895" spans="1:4" x14ac:dyDescent="0.45">
      <c r="A2895" s="64" t="s">
        <v>46</v>
      </c>
      <c r="B2895" s="64" t="s">
        <v>1935</v>
      </c>
      <c r="C2895" s="64">
        <v>121106</v>
      </c>
      <c r="D2895" s="64">
        <v>101997</v>
      </c>
    </row>
    <row r="2896" spans="1:4" x14ac:dyDescent="0.45">
      <c r="A2896" s="64" t="s">
        <v>46</v>
      </c>
      <c r="B2896" s="64" t="s">
        <v>1519</v>
      </c>
      <c r="C2896" s="64">
        <v>30320</v>
      </c>
      <c r="D2896" s="64">
        <v>28174</v>
      </c>
    </row>
    <row r="2897" spans="1:4" x14ac:dyDescent="0.45">
      <c r="A2897" s="64" t="s">
        <v>46</v>
      </c>
      <c r="B2897" s="64" t="s">
        <v>1519</v>
      </c>
      <c r="C2897" s="64">
        <v>33895</v>
      </c>
      <c r="D2897" s="64">
        <v>27792</v>
      </c>
    </row>
    <row r="2898" spans="1:4" x14ac:dyDescent="0.45">
      <c r="A2898" s="64" t="s">
        <v>46</v>
      </c>
      <c r="B2898" s="64" t="s">
        <v>1936</v>
      </c>
      <c r="C2898" s="64">
        <v>27198</v>
      </c>
      <c r="D2898" s="64">
        <v>24789</v>
      </c>
    </row>
    <row r="2899" spans="1:4" x14ac:dyDescent="0.45">
      <c r="A2899" s="64" t="s">
        <v>46</v>
      </c>
      <c r="B2899" s="64" t="s">
        <v>1937</v>
      </c>
      <c r="C2899" s="64">
        <v>237532</v>
      </c>
      <c r="D2899" s="64">
        <v>185925</v>
      </c>
    </row>
    <row r="2900" spans="1:4" x14ac:dyDescent="0.45">
      <c r="A2900" s="64" t="s">
        <v>46</v>
      </c>
      <c r="B2900" s="64" t="s">
        <v>1938</v>
      </c>
      <c r="C2900" s="64">
        <v>39229</v>
      </c>
      <c r="D2900" s="64">
        <v>35544</v>
      </c>
    </row>
    <row r="2901" spans="1:4" x14ac:dyDescent="0.45">
      <c r="A2901" s="64" t="s">
        <v>46</v>
      </c>
      <c r="B2901" s="64" t="s">
        <v>1939</v>
      </c>
      <c r="C2901" s="64">
        <v>43023</v>
      </c>
      <c r="D2901" s="64">
        <v>38883</v>
      </c>
    </row>
    <row r="2902" spans="1:4" x14ac:dyDescent="0.45">
      <c r="A2902" s="64" t="s">
        <v>46</v>
      </c>
      <c r="B2902" s="64" t="s">
        <v>1940</v>
      </c>
      <c r="C2902" s="64">
        <v>31366</v>
      </c>
      <c r="D2902" s="64">
        <v>28492</v>
      </c>
    </row>
    <row r="2903" spans="1:4" x14ac:dyDescent="0.45">
      <c r="A2903" s="64" t="s">
        <v>46</v>
      </c>
      <c r="B2903" s="64" t="s">
        <v>1941</v>
      </c>
      <c r="C2903" s="64">
        <v>101523</v>
      </c>
      <c r="D2903" s="64">
        <v>83846</v>
      </c>
    </row>
    <row r="2904" spans="1:4" x14ac:dyDescent="0.45">
      <c r="A2904" s="64" t="s">
        <v>46</v>
      </c>
      <c r="B2904" s="64" t="s">
        <v>1942</v>
      </c>
      <c r="C2904" s="64">
        <v>37093</v>
      </c>
      <c r="D2904" s="64">
        <v>31482</v>
      </c>
    </row>
    <row r="2905" spans="1:4" x14ac:dyDescent="0.45">
      <c r="A2905" s="64" t="s">
        <v>46</v>
      </c>
      <c r="B2905" s="64" t="s">
        <v>1943</v>
      </c>
      <c r="C2905" s="64">
        <v>21666</v>
      </c>
      <c r="D2905" s="64">
        <v>18865</v>
      </c>
    </row>
    <row r="2906" spans="1:4" x14ac:dyDescent="0.45">
      <c r="A2906" s="64" t="s">
        <v>46</v>
      </c>
      <c r="B2906" s="64" t="s">
        <v>1944</v>
      </c>
      <c r="C2906" s="64">
        <v>70536</v>
      </c>
      <c r="D2906" s="64">
        <v>58119</v>
      </c>
    </row>
    <row r="2907" spans="1:4" x14ac:dyDescent="0.45">
      <c r="A2907" s="64" t="s">
        <v>46</v>
      </c>
      <c r="B2907" s="64" t="s">
        <v>1945</v>
      </c>
      <c r="C2907" s="64">
        <v>16729</v>
      </c>
      <c r="D2907" s="64">
        <v>15809</v>
      </c>
    </row>
    <row r="2908" spans="1:4" x14ac:dyDescent="0.45">
      <c r="A2908" s="64" t="s">
        <v>46</v>
      </c>
      <c r="B2908" s="64" t="s">
        <v>1946</v>
      </c>
      <c r="C2908" s="64">
        <v>32640</v>
      </c>
      <c r="D2908" s="64">
        <v>27066</v>
      </c>
    </row>
    <row r="2909" spans="1:4" x14ac:dyDescent="0.45">
      <c r="A2909" s="64" t="s">
        <v>46</v>
      </c>
      <c r="B2909" s="64" t="s">
        <v>1947</v>
      </c>
      <c r="C2909" s="64">
        <v>24747</v>
      </c>
      <c r="D2909" s="64">
        <v>19921</v>
      </c>
    </row>
    <row r="2910" spans="1:4" x14ac:dyDescent="0.45">
      <c r="A2910" s="64" t="s">
        <v>46</v>
      </c>
      <c r="B2910" s="64" t="s">
        <v>1948</v>
      </c>
      <c r="C2910" s="64">
        <v>22977</v>
      </c>
      <c r="D2910" s="64">
        <v>20845</v>
      </c>
    </row>
    <row r="2911" spans="1:4" x14ac:dyDescent="0.45">
      <c r="A2911" s="64" t="s">
        <v>46</v>
      </c>
      <c r="B2911" s="64" t="s">
        <v>1949</v>
      </c>
      <c r="C2911" s="64">
        <v>23559</v>
      </c>
      <c r="D2911" s="64">
        <v>21217</v>
      </c>
    </row>
    <row r="2912" spans="1:4" x14ac:dyDescent="0.45">
      <c r="A2912" s="64" t="s">
        <v>46</v>
      </c>
      <c r="B2912" s="64" t="s">
        <v>1950</v>
      </c>
      <c r="C2912" s="64">
        <v>165294</v>
      </c>
      <c r="D2912" s="64">
        <v>135689</v>
      </c>
    </row>
    <row r="2913" spans="1:4" x14ac:dyDescent="0.45">
      <c r="A2913" s="64" t="s">
        <v>46</v>
      </c>
      <c r="B2913" s="64" t="s">
        <v>1951</v>
      </c>
      <c r="C2913" s="64">
        <v>451100</v>
      </c>
      <c r="D2913" s="64">
        <v>389438</v>
      </c>
    </row>
    <row r="2914" spans="1:4" x14ac:dyDescent="0.45">
      <c r="A2914" s="64" t="s">
        <v>46</v>
      </c>
      <c r="B2914" s="64" t="s">
        <v>1952</v>
      </c>
      <c r="C2914" s="64">
        <v>29236</v>
      </c>
      <c r="D2914" s="64">
        <v>27843</v>
      </c>
    </row>
    <row r="2915" spans="1:4" x14ac:dyDescent="0.45">
      <c r="A2915" s="64" t="s">
        <v>46</v>
      </c>
      <c r="B2915" s="64" t="s">
        <v>1953</v>
      </c>
      <c r="C2915" s="64">
        <v>12551</v>
      </c>
      <c r="D2915" s="64">
        <v>10834</v>
      </c>
    </row>
    <row r="2916" spans="1:4" x14ac:dyDescent="0.45">
      <c r="A2916" s="64" t="s">
        <v>46</v>
      </c>
      <c r="B2916" s="64" t="s">
        <v>1955</v>
      </c>
      <c r="C2916" s="64">
        <v>32124</v>
      </c>
      <c r="D2916" s="64">
        <v>27695</v>
      </c>
    </row>
    <row r="2917" spans="1:4" x14ac:dyDescent="0.45">
      <c r="A2917" s="64" t="s">
        <v>46</v>
      </c>
      <c r="B2917" s="64" t="s">
        <v>1955</v>
      </c>
      <c r="C2917" s="64">
        <v>18425</v>
      </c>
      <c r="D2917" s="64">
        <v>17873</v>
      </c>
    </row>
    <row r="2918" spans="1:4" x14ac:dyDescent="0.45">
      <c r="A2918" s="64" t="s">
        <v>46</v>
      </c>
      <c r="B2918" s="64" t="s">
        <v>1956</v>
      </c>
      <c r="C2918" s="64">
        <v>20568</v>
      </c>
      <c r="D2918" s="64">
        <v>17242</v>
      </c>
    </row>
    <row r="2919" spans="1:4" x14ac:dyDescent="0.45">
      <c r="A2919" s="64" t="s">
        <v>46</v>
      </c>
      <c r="B2919" s="64" t="s">
        <v>1957</v>
      </c>
      <c r="C2919" s="64">
        <v>19385</v>
      </c>
      <c r="D2919" s="64">
        <v>17339</v>
      </c>
    </row>
    <row r="2920" spans="1:4" x14ac:dyDescent="0.45">
      <c r="A2920" s="64" t="s">
        <v>46</v>
      </c>
      <c r="B2920" s="64" t="s">
        <v>1848</v>
      </c>
      <c r="C2920" s="64">
        <v>7444</v>
      </c>
      <c r="D2920" s="64">
        <v>5265</v>
      </c>
    </row>
    <row r="2921" spans="1:4" x14ac:dyDescent="0.45">
      <c r="A2921" s="64" t="s">
        <v>46</v>
      </c>
      <c r="B2921" s="64" t="s">
        <v>1954</v>
      </c>
      <c r="C2921" s="64">
        <v>15644</v>
      </c>
      <c r="D2921" s="64">
        <v>14366</v>
      </c>
    </row>
    <row r="2922" spans="1:4" x14ac:dyDescent="0.45">
      <c r="A2922" s="64" t="s">
        <v>46</v>
      </c>
      <c r="B2922" s="64" t="s">
        <v>3886</v>
      </c>
      <c r="C2922" s="64">
        <v>9812</v>
      </c>
      <c r="D2922" s="64">
        <v>7938</v>
      </c>
    </row>
    <row r="2923" spans="1:4" x14ac:dyDescent="0.45">
      <c r="A2923" s="64" t="s">
        <v>46</v>
      </c>
      <c r="B2923" s="64" t="s">
        <v>3887</v>
      </c>
      <c r="C2923" s="64">
        <v>12835</v>
      </c>
      <c r="D2923" s="64">
        <v>6677</v>
      </c>
    </row>
    <row r="2924" spans="1:4" x14ac:dyDescent="0.45">
      <c r="A2924" s="64" t="s">
        <v>46</v>
      </c>
      <c r="B2924" s="64" t="s">
        <v>3888</v>
      </c>
      <c r="C2924" s="64">
        <v>21558</v>
      </c>
      <c r="D2924" s="64">
        <v>21558</v>
      </c>
    </row>
    <row r="2925" spans="1:4" x14ac:dyDescent="0.45">
      <c r="A2925" s="64" t="s">
        <v>46</v>
      </c>
      <c r="B2925" s="64" t="s">
        <v>3889</v>
      </c>
      <c r="C2925" s="64">
        <v>14140</v>
      </c>
      <c r="D2925" s="64">
        <v>12389</v>
      </c>
    </row>
    <row r="2926" spans="1:4" x14ac:dyDescent="0.45">
      <c r="A2926" s="64" t="s">
        <v>46</v>
      </c>
      <c r="B2926" s="64" t="s">
        <v>3890</v>
      </c>
      <c r="C2926" s="64">
        <v>3962</v>
      </c>
      <c r="D2926" s="64">
        <v>6530</v>
      </c>
    </row>
    <row r="2927" spans="1:4" x14ac:dyDescent="0.45">
      <c r="A2927" s="64" t="s">
        <v>46</v>
      </c>
      <c r="B2927" s="64" t="s">
        <v>3891</v>
      </c>
      <c r="C2927" s="64">
        <v>5070</v>
      </c>
      <c r="D2927" s="64">
        <v>4387</v>
      </c>
    </row>
    <row r="2928" spans="1:4" x14ac:dyDescent="0.45">
      <c r="A2928" s="64" t="s">
        <v>46</v>
      </c>
      <c r="B2928" s="64" t="s">
        <v>3892</v>
      </c>
      <c r="C2928" s="64">
        <v>11690</v>
      </c>
      <c r="D2928" s="64">
        <v>10259</v>
      </c>
    </row>
    <row r="2929" spans="1:4" x14ac:dyDescent="0.45">
      <c r="A2929" s="64" t="s">
        <v>46</v>
      </c>
      <c r="B2929" s="64" t="s">
        <v>3893</v>
      </c>
      <c r="C2929" s="64">
        <v>18837</v>
      </c>
      <c r="D2929" s="64">
        <v>16027</v>
      </c>
    </row>
    <row r="2930" spans="1:4" x14ac:dyDescent="0.45">
      <c r="A2930" s="64" t="s">
        <v>46</v>
      </c>
      <c r="B2930" s="64" t="s">
        <v>3894</v>
      </c>
      <c r="C2930" s="64">
        <v>0</v>
      </c>
      <c r="D2930" s="64">
        <v>2833</v>
      </c>
    </row>
    <row r="2931" spans="1:4" x14ac:dyDescent="0.45">
      <c r="A2931" s="64" t="s">
        <v>46</v>
      </c>
      <c r="B2931" s="64" t="s">
        <v>3895</v>
      </c>
      <c r="C2931" s="64">
        <v>11368</v>
      </c>
      <c r="D2931" s="64">
        <v>10493</v>
      </c>
    </row>
    <row r="2932" spans="1:4" x14ac:dyDescent="0.45">
      <c r="A2932" s="64" t="s">
        <v>46</v>
      </c>
      <c r="B2932" s="64" t="s">
        <v>3896</v>
      </c>
      <c r="C2932" s="64">
        <v>4707</v>
      </c>
      <c r="D2932" s="64">
        <v>6621</v>
      </c>
    </row>
    <row r="2933" spans="1:4" x14ac:dyDescent="0.45">
      <c r="A2933" s="64" t="s">
        <v>46</v>
      </c>
      <c r="B2933" s="64" t="s">
        <v>3897</v>
      </c>
      <c r="C2933" s="64">
        <v>10655</v>
      </c>
      <c r="D2933" s="64">
        <v>9838</v>
      </c>
    </row>
    <row r="2934" spans="1:4" x14ac:dyDescent="0.45">
      <c r="A2934" s="64" t="s">
        <v>46</v>
      </c>
      <c r="B2934" s="64" t="s">
        <v>3898</v>
      </c>
      <c r="C2934" s="64">
        <v>11552</v>
      </c>
      <c r="D2934" s="64">
        <v>10089</v>
      </c>
    </row>
    <row r="2935" spans="1:4" x14ac:dyDescent="0.45">
      <c r="A2935" s="64" t="s">
        <v>46</v>
      </c>
      <c r="B2935" s="64" t="s">
        <v>3899</v>
      </c>
      <c r="C2935" s="64">
        <v>7022</v>
      </c>
      <c r="D2935" s="64">
        <v>5901</v>
      </c>
    </row>
    <row r="2936" spans="1:4" x14ac:dyDescent="0.45">
      <c r="A2936" s="64" t="s">
        <v>46</v>
      </c>
      <c r="B2936" s="64" t="s">
        <v>3900</v>
      </c>
      <c r="C2936" s="64">
        <v>7581</v>
      </c>
      <c r="D2936" s="64">
        <v>6649</v>
      </c>
    </row>
    <row r="2937" spans="1:4" x14ac:dyDescent="0.45">
      <c r="A2937" s="64" t="s">
        <v>46</v>
      </c>
      <c r="B2937" s="64" t="s">
        <v>3901</v>
      </c>
      <c r="C2937" s="64">
        <v>8584</v>
      </c>
      <c r="D2937" s="64">
        <v>7867</v>
      </c>
    </row>
    <row r="2938" spans="1:4" x14ac:dyDescent="0.45">
      <c r="A2938" s="64" t="s">
        <v>46</v>
      </c>
      <c r="B2938" s="64" t="s">
        <v>3902</v>
      </c>
      <c r="C2938" s="64">
        <v>6602</v>
      </c>
      <c r="D2938" s="64">
        <v>5857</v>
      </c>
    </row>
    <row r="2939" spans="1:4" x14ac:dyDescent="0.45">
      <c r="A2939" s="64" t="s">
        <v>46</v>
      </c>
      <c r="B2939" s="64" t="s">
        <v>3903</v>
      </c>
      <c r="C2939" s="64">
        <v>24846</v>
      </c>
      <c r="D2939" s="64">
        <v>19564</v>
      </c>
    </row>
    <row r="2940" spans="1:4" x14ac:dyDescent="0.45">
      <c r="A2940" s="64" t="s">
        <v>46</v>
      </c>
      <c r="B2940" s="64" t="s">
        <v>3904</v>
      </c>
      <c r="C2940" s="64">
        <v>11960</v>
      </c>
      <c r="D2940" s="64">
        <v>10109</v>
      </c>
    </row>
    <row r="2941" spans="1:4" x14ac:dyDescent="0.45">
      <c r="A2941" s="64" t="s">
        <v>46</v>
      </c>
      <c r="B2941" s="64" t="s">
        <v>3905</v>
      </c>
      <c r="C2941" s="64">
        <v>11292</v>
      </c>
      <c r="D2941" s="64">
        <v>9228</v>
      </c>
    </row>
    <row r="2942" spans="1:4" x14ac:dyDescent="0.45">
      <c r="A2942" s="64" t="s">
        <v>46</v>
      </c>
      <c r="B2942" s="64" t="s">
        <v>3906</v>
      </c>
      <c r="C2942" s="64">
        <v>12004</v>
      </c>
      <c r="D2942" s="64">
        <v>10536</v>
      </c>
    </row>
    <row r="2943" spans="1:4" x14ac:dyDescent="0.45">
      <c r="A2943" s="64" t="s">
        <v>46</v>
      </c>
      <c r="B2943" s="64" t="s">
        <v>3907</v>
      </c>
      <c r="C2943" s="64">
        <v>9204</v>
      </c>
      <c r="D2943" s="64">
        <v>8589</v>
      </c>
    </row>
    <row r="2944" spans="1:4" x14ac:dyDescent="0.45">
      <c r="A2944" s="64" t="s">
        <v>46</v>
      </c>
      <c r="B2944" s="64" t="s">
        <v>3908</v>
      </c>
      <c r="C2944" s="64">
        <v>2525</v>
      </c>
      <c r="D2944" s="64">
        <v>4669</v>
      </c>
    </row>
    <row r="2945" spans="1:4" x14ac:dyDescent="0.45">
      <c r="A2945" s="64" t="s">
        <v>46</v>
      </c>
      <c r="B2945" s="64" t="s">
        <v>3909</v>
      </c>
      <c r="C2945" s="64">
        <v>10758</v>
      </c>
      <c r="D2945" s="64">
        <v>9947</v>
      </c>
    </row>
    <row r="2946" spans="1:4" x14ac:dyDescent="0.45">
      <c r="A2946" s="64" t="s">
        <v>46</v>
      </c>
      <c r="B2946" s="64" t="s">
        <v>3910</v>
      </c>
      <c r="C2946" s="64">
        <v>0</v>
      </c>
      <c r="D2946" s="64">
        <v>8026</v>
      </c>
    </row>
    <row r="2947" spans="1:4" x14ac:dyDescent="0.45">
      <c r="A2947" s="64" t="s">
        <v>46</v>
      </c>
      <c r="B2947" s="64" t="s">
        <v>3911</v>
      </c>
      <c r="C2947" s="64">
        <v>15617</v>
      </c>
      <c r="D2947" s="64">
        <v>14976</v>
      </c>
    </row>
    <row r="2948" spans="1:4" x14ac:dyDescent="0.45">
      <c r="A2948" s="64" t="s">
        <v>46</v>
      </c>
      <c r="B2948" s="64" t="s">
        <v>3912</v>
      </c>
      <c r="C2948" s="64">
        <v>12472</v>
      </c>
      <c r="D2948" s="64">
        <v>11178</v>
      </c>
    </row>
    <row r="2949" spans="1:4" x14ac:dyDescent="0.45">
      <c r="A2949" s="64" t="s">
        <v>46</v>
      </c>
      <c r="B2949" s="64" t="s">
        <v>3913</v>
      </c>
      <c r="C2949" s="64">
        <v>22319</v>
      </c>
      <c r="D2949" s="64">
        <v>16992</v>
      </c>
    </row>
    <row r="2950" spans="1:4" x14ac:dyDescent="0.45">
      <c r="A2950" s="64" t="s">
        <v>46</v>
      </c>
      <c r="B2950" s="64" t="s">
        <v>3914</v>
      </c>
      <c r="C2950" s="64">
        <v>0</v>
      </c>
      <c r="D2950" s="64">
        <v>5247</v>
      </c>
    </row>
    <row r="2951" spans="1:4" x14ac:dyDescent="0.45">
      <c r="A2951" s="64" t="s">
        <v>46</v>
      </c>
      <c r="B2951" s="64" t="s">
        <v>3915</v>
      </c>
      <c r="C2951" s="64">
        <v>10051</v>
      </c>
      <c r="D2951" s="64">
        <v>8760</v>
      </c>
    </row>
    <row r="2952" spans="1:4" x14ac:dyDescent="0.45">
      <c r="A2952" s="64" t="s">
        <v>48</v>
      </c>
      <c r="B2952" s="64" t="s">
        <v>49</v>
      </c>
      <c r="C2952" s="64">
        <v>100286</v>
      </c>
      <c r="D2952" s="64">
        <v>29354</v>
      </c>
    </row>
    <row r="2953" spans="1:4" x14ac:dyDescent="0.45">
      <c r="A2953" s="64" t="s">
        <v>48</v>
      </c>
      <c r="B2953" s="64" t="s">
        <v>3916</v>
      </c>
      <c r="C2953" s="64">
        <v>4013</v>
      </c>
      <c r="D2953" s="64">
        <v>828</v>
      </c>
    </row>
    <row r="2954" spans="1:4" x14ac:dyDescent="0.45">
      <c r="A2954" s="64" t="s">
        <v>48</v>
      </c>
      <c r="B2954" s="64" t="s">
        <v>3917</v>
      </c>
      <c r="C2954" s="64">
        <v>9009</v>
      </c>
      <c r="D2954" s="64">
        <v>2967</v>
      </c>
    </row>
    <row r="2955" spans="1:4" x14ac:dyDescent="0.45">
      <c r="A2955" s="64" t="s">
        <v>48</v>
      </c>
      <c r="B2955" s="64" t="s">
        <v>3918</v>
      </c>
      <c r="C2955" s="64">
        <v>4644</v>
      </c>
      <c r="D2955" s="64">
        <v>1248</v>
      </c>
    </row>
    <row r="2956" spans="1:4" x14ac:dyDescent="0.45">
      <c r="A2956" s="64" t="s">
        <v>48</v>
      </c>
      <c r="B2956" s="64" t="s">
        <v>3919</v>
      </c>
      <c r="C2956" s="64">
        <v>12190</v>
      </c>
      <c r="D2956" s="64">
        <v>979</v>
      </c>
    </row>
    <row r="2957" spans="1:4" x14ac:dyDescent="0.45">
      <c r="A2957" s="64" t="s">
        <v>48</v>
      </c>
      <c r="B2957" s="64" t="s">
        <v>3920</v>
      </c>
      <c r="C2957" s="64">
        <v>1235</v>
      </c>
      <c r="D2957" s="64">
        <v>996</v>
      </c>
    </row>
    <row r="2958" spans="1:4" x14ac:dyDescent="0.45">
      <c r="A2958" s="64" t="s">
        <v>48</v>
      </c>
      <c r="B2958" s="64" t="s">
        <v>3921</v>
      </c>
      <c r="C2958" s="64">
        <v>10450</v>
      </c>
      <c r="D2958" s="64">
        <v>3709</v>
      </c>
    </row>
    <row r="2959" spans="1:4" x14ac:dyDescent="0.45">
      <c r="A2959" s="64" t="s">
        <v>48</v>
      </c>
      <c r="B2959" s="64" t="s">
        <v>3922</v>
      </c>
      <c r="C2959" s="64">
        <v>5868</v>
      </c>
      <c r="D2959" s="64">
        <v>5432</v>
      </c>
    </row>
    <row r="2960" spans="1:4" x14ac:dyDescent="0.45">
      <c r="A2960" s="64" t="s">
        <v>50</v>
      </c>
      <c r="B2960" s="64" t="s">
        <v>3923</v>
      </c>
      <c r="C2960" s="64">
        <v>8144</v>
      </c>
      <c r="D2960" s="64">
        <v>6638</v>
      </c>
    </row>
    <row r="2961" spans="1:4" x14ac:dyDescent="0.45">
      <c r="A2961" s="64" t="s">
        <v>50</v>
      </c>
      <c r="B2961" s="64" t="s">
        <v>3924</v>
      </c>
      <c r="C2961" s="64">
        <v>13566</v>
      </c>
      <c r="D2961" s="64">
        <v>12406</v>
      </c>
    </row>
    <row r="2962" spans="1:4" x14ac:dyDescent="0.45">
      <c r="A2962" s="64" t="s">
        <v>50</v>
      </c>
      <c r="B2962" s="64" t="s">
        <v>3925</v>
      </c>
      <c r="C2962" s="64">
        <v>10362</v>
      </c>
      <c r="D2962" s="64">
        <v>9023</v>
      </c>
    </row>
    <row r="2963" spans="1:4" x14ac:dyDescent="0.45">
      <c r="A2963" s="64" t="s">
        <v>50</v>
      </c>
      <c r="B2963" s="64" t="s">
        <v>3926</v>
      </c>
      <c r="C2963" s="64">
        <v>14178</v>
      </c>
      <c r="D2963" s="64">
        <v>16003</v>
      </c>
    </row>
    <row r="2964" spans="1:4" x14ac:dyDescent="0.45">
      <c r="A2964" s="64" t="s">
        <v>50</v>
      </c>
      <c r="B2964" s="64" t="s">
        <v>3927</v>
      </c>
      <c r="C2964" s="64">
        <v>31066</v>
      </c>
      <c r="D2964" s="64">
        <v>27657</v>
      </c>
    </row>
    <row r="2965" spans="1:4" x14ac:dyDescent="0.45">
      <c r="A2965" s="64" t="s">
        <v>50</v>
      </c>
      <c r="B2965" s="64" t="s">
        <v>3928</v>
      </c>
      <c r="C2965" s="64">
        <v>11705</v>
      </c>
      <c r="D2965" s="64">
        <v>11479</v>
      </c>
    </row>
    <row r="2966" spans="1:4" x14ac:dyDescent="0.45">
      <c r="A2966" s="64" t="s">
        <v>50</v>
      </c>
      <c r="B2966" s="64" t="s">
        <v>3929</v>
      </c>
      <c r="C2966" s="64">
        <v>15610</v>
      </c>
      <c r="D2966" s="64">
        <v>12784</v>
      </c>
    </row>
    <row r="2967" spans="1:4" x14ac:dyDescent="0.45">
      <c r="A2967" s="64" t="s">
        <v>50</v>
      </c>
      <c r="B2967" s="64" t="s">
        <v>3930</v>
      </c>
      <c r="C2967" s="64">
        <v>9717</v>
      </c>
      <c r="D2967" s="64">
        <v>8995</v>
      </c>
    </row>
    <row r="2968" spans="1:4" x14ac:dyDescent="0.45">
      <c r="A2968" s="64" t="s">
        <v>50</v>
      </c>
      <c r="B2968" s="64" t="s">
        <v>3931</v>
      </c>
      <c r="C2968" s="64">
        <v>9626</v>
      </c>
      <c r="D2968" s="64">
        <v>8121</v>
      </c>
    </row>
    <row r="2969" spans="1:4" x14ac:dyDescent="0.45">
      <c r="A2969" s="64" t="s">
        <v>50</v>
      </c>
      <c r="B2969" s="64" t="s">
        <v>3932</v>
      </c>
      <c r="C2969" s="64">
        <v>12331</v>
      </c>
      <c r="D2969" s="64">
        <v>11078</v>
      </c>
    </row>
    <row r="2970" spans="1:4" x14ac:dyDescent="0.45">
      <c r="A2970" s="64" t="s">
        <v>50</v>
      </c>
      <c r="B2970" s="64" t="s">
        <v>3933</v>
      </c>
      <c r="C2970" s="64">
        <v>18327</v>
      </c>
      <c r="D2970" s="64">
        <v>16851</v>
      </c>
    </row>
    <row r="2971" spans="1:4" x14ac:dyDescent="0.45">
      <c r="A2971" s="64" t="s">
        <v>50</v>
      </c>
      <c r="B2971" s="64" t="s">
        <v>3934</v>
      </c>
      <c r="C2971" s="64">
        <v>12367</v>
      </c>
      <c r="D2971" s="64">
        <v>10761</v>
      </c>
    </row>
    <row r="2972" spans="1:4" x14ac:dyDescent="0.45">
      <c r="A2972" s="64" t="s">
        <v>50</v>
      </c>
      <c r="B2972" s="64" t="s">
        <v>3935</v>
      </c>
      <c r="C2972" s="64">
        <v>20948</v>
      </c>
      <c r="D2972" s="64">
        <v>17923</v>
      </c>
    </row>
    <row r="2973" spans="1:4" x14ac:dyDescent="0.45">
      <c r="A2973" s="64" t="s">
        <v>50</v>
      </c>
      <c r="B2973" s="64" t="s">
        <v>3936</v>
      </c>
      <c r="C2973" s="64">
        <v>7221</v>
      </c>
      <c r="D2973" s="64">
        <v>7130</v>
      </c>
    </row>
    <row r="2974" spans="1:4" x14ac:dyDescent="0.45">
      <c r="A2974" s="64" t="s">
        <v>50</v>
      </c>
      <c r="B2974" s="64" t="s">
        <v>1018</v>
      </c>
      <c r="C2974" s="64">
        <v>15063</v>
      </c>
      <c r="D2974" s="64">
        <v>12379</v>
      </c>
    </row>
    <row r="2975" spans="1:4" x14ac:dyDescent="0.45">
      <c r="A2975" s="64" t="s">
        <v>50</v>
      </c>
      <c r="B2975" s="64" t="s">
        <v>3937</v>
      </c>
      <c r="C2975" s="64">
        <v>10045</v>
      </c>
      <c r="D2975" s="64">
        <v>9459</v>
      </c>
    </row>
    <row r="2976" spans="1:4" x14ac:dyDescent="0.45">
      <c r="A2976" s="64" t="s">
        <v>50</v>
      </c>
      <c r="B2976" s="64" t="s">
        <v>3938</v>
      </c>
      <c r="C2976" s="64">
        <v>9289</v>
      </c>
      <c r="D2976" s="64">
        <v>8883</v>
      </c>
    </row>
    <row r="2977" spans="1:4" x14ac:dyDescent="0.45">
      <c r="A2977" s="64" t="s">
        <v>50</v>
      </c>
      <c r="B2977" s="64" t="s">
        <v>3939</v>
      </c>
      <c r="C2977" s="64">
        <v>35645</v>
      </c>
      <c r="D2977" s="64">
        <v>58485</v>
      </c>
    </row>
    <row r="2978" spans="1:4" x14ac:dyDescent="0.45">
      <c r="A2978" s="64" t="s">
        <v>50</v>
      </c>
      <c r="B2978" s="64" t="s">
        <v>3940</v>
      </c>
      <c r="C2978" s="64">
        <v>114608</v>
      </c>
      <c r="D2978" s="64">
        <v>99624</v>
      </c>
    </row>
    <row r="2979" spans="1:4" x14ac:dyDescent="0.45">
      <c r="A2979" s="64" t="s">
        <v>50</v>
      </c>
      <c r="B2979" s="64" t="s">
        <v>3941</v>
      </c>
      <c r="C2979" s="64">
        <v>19257</v>
      </c>
      <c r="D2979" s="64">
        <v>16604</v>
      </c>
    </row>
    <row r="2980" spans="1:4" x14ac:dyDescent="0.45">
      <c r="A2980" s="64" t="s">
        <v>50</v>
      </c>
      <c r="B2980" s="64" t="s">
        <v>3942</v>
      </c>
      <c r="C2980" s="64">
        <v>14572</v>
      </c>
      <c r="D2980" s="64">
        <v>13901</v>
      </c>
    </row>
    <row r="2981" spans="1:4" x14ac:dyDescent="0.45">
      <c r="A2981" s="64" t="s">
        <v>50</v>
      </c>
      <c r="B2981" s="64" t="s">
        <v>3942</v>
      </c>
      <c r="C2981" s="64">
        <v>9677</v>
      </c>
      <c r="D2981" s="64">
        <v>9259</v>
      </c>
    </row>
    <row r="2982" spans="1:4" x14ac:dyDescent="0.45">
      <c r="A2982" s="64" t="s">
        <v>50</v>
      </c>
      <c r="B2982" s="64" t="s">
        <v>3943</v>
      </c>
      <c r="C2982" s="64">
        <v>12513</v>
      </c>
      <c r="D2982" s="64">
        <v>11296</v>
      </c>
    </row>
    <row r="2983" spans="1:4" x14ac:dyDescent="0.45">
      <c r="A2983" s="64" t="s">
        <v>50</v>
      </c>
      <c r="B2983" s="64" t="s">
        <v>3944</v>
      </c>
      <c r="C2983" s="64">
        <v>17208</v>
      </c>
      <c r="D2983" s="64">
        <v>16467</v>
      </c>
    </row>
    <row r="2984" spans="1:4" x14ac:dyDescent="0.45">
      <c r="A2984" s="64" t="s">
        <v>50</v>
      </c>
      <c r="B2984" s="64" t="s">
        <v>3945</v>
      </c>
      <c r="C2984" s="64">
        <v>63917</v>
      </c>
      <c r="D2984" s="64">
        <v>19898</v>
      </c>
    </row>
    <row r="2985" spans="1:4" x14ac:dyDescent="0.45">
      <c r="A2985" s="64" t="s">
        <v>50</v>
      </c>
      <c r="B2985" s="64" t="s">
        <v>3946</v>
      </c>
      <c r="C2985" s="64">
        <v>6892</v>
      </c>
      <c r="D2985" s="64">
        <v>6138</v>
      </c>
    </row>
    <row r="2986" spans="1:4" x14ac:dyDescent="0.45">
      <c r="A2986" s="64" t="s">
        <v>50</v>
      </c>
      <c r="B2986" s="64" t="s">
        <v>3947</v>
      </c>
      <c r="C2986" s="64">
        <v>27287</v>
      </c>
      <c r="D2986" s="64">
        <v>23002</v>
      </c>
    </row>
    <row r="2987" spans="1:4" x14ac:dyDescent="0.45">
      <c r="A2987" s="64" t="s">
        <v>50</v>
      </c>
      <c r="B2987" s="64" t="s">
        <v>3948</v>
      </c>
      <c r="C2987" s="64">
        <v>10982</v>
      </c>
      <c r="D2987" s="64">
        <v>9353</v>
      </c>
    </row>
    <row r="2988" spans="1:4" x14ac:dyDescent="0.45">
      <c r="A2988" s="64" t="s">
        <v>50</v>
      </c>
      <c r="B2988" s="64" t="s">
        <v>3949</v>
      </c>
      <c r="C2988" s="64">
        <v>8906</v>
      </c>
      <c r="D2988" s="64">
        <v>7657</v>
      </c>
    </row>
    <row r="2989" spans="1:4" x14ac:dyDescent="0.45">
      <c r="A2989" s="64" t="s">
        <v>50</v>
      </c>
      <c r="B2989" s="64" t="s">
        <v>3950</v>
      </c>
      <c r="C2989" s="64">
        <v>20079</v>
      </c>
      <c r="D2989" s="64">
        <v>18052</v>
      </c>
    </row>
    <row r="2990" spans="1:4" x14ac:dyDescent="0.45">
      <c r="A2990" s="64" t="s">
        <v>50</v>
      </c>
      <c r="B2990" s="64" t="s">
        <v>3951</v>
      </c>
      <c r="C2990" s="64">
        <v>21086</v>
      </c>
      <c r="D2990" s="64">
        <v>20071</v>
      </c>
    </row>
    <row r="2991" spans="1:4" x14ac:dyDescent="0.45">
      <c r="A2991" s="64" t="s">
        <v>50</v>
      </c>
      <c r="B2991" s="64" t="s">
        <v>3952</v>
      </c>
      <c r="C2991" s="64">
        <v>10610</v>
      </c>
      <c r="D2991" s="64">
        <v>9522</v>
      </c>
    </row>
    <row r="2992" spans="1:4" x14ac:dyDescent="0.45">
      <c r="A2992" s="64" t="s">
        <v>50</v>
      </c>
      <c r="B2992" s="64" t="s">
        <v>3953</v>
      </c>
      <c r="C2992" s="64">
        <v>12034</v>
      </c>
      <c r="D2992" s="64">
        <v>12343</v>
      </c>
    </row>
    <row r="2993" spans="1:4" x14ac:dyDescent="0.45">
      <c r="A2993" s="64" t="s">
        <v>50</v>
      </c>
      <c r="B2993" s="64" t="s">
        <v>3954</v>
      </c>
      <c r="C2993" s="64">
        <v>5713</v>
      </c>
      <c r="D2993" s="64">
        <v>4405</v>
      </c>
    </row>
    <row r="2994" spans="1:4" x14ac:dyDescent="0.45">
      <c r="A2994" s="64" t="s">
        <v>50</v>
      </c>
      <c r="B2994" s="64" t="s">
        <v>3955</v>
      </c>
      <c r="C2994" s="64">
        <v>78395</v>
      </c>
      <c r="D2994" s="64">
        <v>78686</v>
      </c>
    </row>
    <row r="2995" spans="1:4" x14ac:dyDescent="0.45">
      <c r="A2995" s="64" t="s">
        <v>50</v>
      </c>
      <c r="B2995" s="64" t="s">
        <v>3956</v>
      </c>
      <c r="C2995" s="64">
        <v>22846</v>
      </c>
      <c r="D2995" s="64">
        <v>19211</v>
      </c>
    </row>
    <row r="2996" spans="1:4" x14ac:dyDescent="0.45">
      <c r="A2996" s="64" t="s">
        <v>50</v>
      </c>
      <c r="B2996" s="64" t="s">
        <v>3957</v>
      </c>
      <c r="C2996" s="64">
        <v>63671</v>
      </c>
      <c r="D2996" s="64">
        <v>60815</v>
      </c>
    </row>
    <row r="2997" spans="1:4" x14ac:dyDescent="0.45">
      <c r="A2997" s="64" t="s">
        <v>50</v>
      </c>
      <c r="B2997" s="64" t="s">
        <v>3957</v>
      </c>
      <c r="C2997" s="64">
        <v>12833</v>
      </c>
      <c r="D2997" s="64">
        <v>12614</v>
      </c>
    </row>
    <row r="2998" spans="1:4" x14ac:dyDescent="0.45">
      <c r="A2998" s="64" t="s">
        <v>50</v>
      </c>
      <c r="B2998" s="64" t="s">
        <v>3958</v>
      </c>
      <c r="C2998" s="64">
        <v>40814</v>
      </c>
      <c r="D2998" s="64">
        <v>34134</v>
      </c>
    </row>
    <row r="2999" spans="1:4" x14ac:dyDescent="0.45">
      <c r="A2999" s="64" t="s">
        <v>50</v>
      </c>
      <c r="B2999" s="64" t="s">
        <v>3959</v>
      </c>
      <c r="C2999" s="64">
        <v>14834</v>
      </c>
      <c r="D2999" s="64">
        <v>13815</v>
      </c>
    </row>
    <row r="3000" spans="1:4" x14ac:dyDescent="0.45">
      <c r="A3000" s="64" t="s">
        <v>50</v>
      </c>
      <c r="B3000" s="64" t="s">
        <v>3960</v>
      </c>
      <c r="C3000" s="64">
        <v>12412</v>
      </c>
      <c r="D3000" s="64">
        <v>11519</v>
      </c>
    </row>
    <row r="3001" spans="1:4" x14ac:dyDescent="0.45">
      <c r="A3001" s="64" t="s">
        <v>50</v>
      </c>
      <c r="B3001" s="64" t="s">
        <v>3961</v>
      </c>
      <c r="C3001" s="64">
        <v>55955</v>
      </c>
      <c r="D3001" s="64">
        <v>126671</v>
      </c>
    </row>
    <row r="3002" spans="1:4" x14ac:dyDescent="0.45">
      <c r="A3002" s="64" t="s">
        <v>50</v>
      </c>
      <c r="B3002" s="64" t="s">
        <v>3962</v>
      </c>
      <c r="C3002" s="64">
        <v>8948</v>
      </c>
      <c r="D3002" s="64">
        <v>7819</v>
      </c>
    </row>
    <row r="3003" spans="1:4" x14ac:dyDescent="0.45">
      <c r="A3003" s="64" t="s">
        <v>50</v>
      </c>
      <c r="B3003" s="64" t="s">
        <v>3963</v>
      </c>
      <c r="C3003" s="64">
        <v>28902</v>
      </c>
      <c r="D3003" s="64">
        <v>27822</v>
      </c>
    </row>
    <row r="3004" spans="1:4" x14ac:dyDescent="0.45">
      <c r="A3004" s="64" t="s">
        <v>50</v>
      </c>
      <c r="B3004" s="64" t="s">
        <v>3964</v>
      </c>
      <c r="C3004" s="64">
        <v>15706</v>
      </c>
      <c r="D3004" s="64">
        <v>12462</v>
      </c>
    </row>
    <row r="3005" spans="1:4" x14ac:dyDescent="0.45">
      <c r="A3005" s="64" t="s">
        <v>50</v>
      </c>
      <c r="B3005" s="64" t="s">
        <v>3965</v>
      </c>
      <c r="C3005" s="64">
        <v>16283</v>
      </c>
      <c r="D3005" s="64">
        <v>15071</v>
      </c>
    </row>
    <row r="3006" spans="1:4" x14ac:dyDescent="0.45">
      <c r="A3006" s="64" t="s">
        <v>50</v>
      </c>
      <c r="B3006" s="64" t="s">
        <v>3966</v>
      </c>
      <c r="C3006" s="64">
        <v>12467</v>
      </c>
      <c r="D3006" s="64">
        <v>11695</v>
      </c>
    </row>
    <row r="3007" spans="1:4" x14ac:dyDescent="0.45">
      <c r="A3007" s="64" t="s">
        <v>50</v>
      </c>
      <c r="B3007" s="64" t="s">
        <v>3967</v>
      </c>
      <c r="C3007" s="64">
        <v>87722</v>
      </c>
      <c r="D3007" s="64">
        <v>84029</v>
      </c>
    </row>
    <row r="3008" spans="1:4" x14ac:dyDescent="0.45">
      <c r="A3008" s="64" t="s">
        <v>50</v>
      </c>
      <c r="B3008" s="64" t="s">
        <v>3968</v>
      </c>
      <c r="C3008" s="64">
        <v>8430</v>
      </c>
      <c r="D3008" s="64">
        <v>8423</v>
      </c>
    </row>
    <row r="3009" spans="1:4" x14ac:dyDescent="0.45">
      <c r="A3009" s="64" t="s">
        <v>50</v>
      </c>
      <c r="B3009" s="64" t="s">
        <v>3969</v>
      </c>
      <c r="C3009" s="64">
        <v>9827</v>
      </c>
      <c r="D3009" s="64">
        <v>9377</v>
      </c>
    </row>
    <row r="3010" spans="1:4" x14ac:dyDescent="0.45">
      <c r="A3010" s="64" t="s">
        <v>50</v>
      </c>
      <c r="B3010" s="64" t="s">
        <v>3970</v>
      </c>
      <c r="C3010" s="64">
        <v>11910</v>
      </c>
      <c r="D3010" s="64">
        <v>11744</v>
      </c>
    </row>
    <row r="3011" spans="1:4" x14ac:dyDescent="0.45">
      <c r="A3011" s="64" t="s">
        <v>50</v>
      </c>
      <c r="B3011" s="64" t="s">
        <v>3970</v>
      </c>
      <c r="C3011" s="64">
        <v>10138</v>
      </c>
      <c r="D3011" s="64">
        <v>9464</v>
      </c>
    </row>
    <row r="3012" spans="1:4" x14ac:dyDescent="0.45">
      <c r="A3012" s="64" t="s">
        <v>50</v>
      </c>
      <c r="B3012" s="64" t="s">
        <v>3971</v>
      </c>
      <c r="C3012" s="64">
        <v>61793</v>
      </c>
      <c r="D3012" s="64">
        <v>57519</v>
      </c>
    </row>
    <row r="3013" spans="1:4" x14ac:dyDescent="0.45">
      <c r="A3013" s="64" t="s">
        <v>50</v>
      </c>
      <c r="B3013" s="64" t="s">
        <v>3972</v>
      </c>
      <c r="C3013" s="64">
        <v>11789</v>
      </c>
      <c r="D3013" s="64">
        <v>11243</v>
      </c>
    </row>
    <row r="3014" spans="1:4" x14ac:dyDescent="0.45">
      <c r="A3014" s="64" t="s">
        <v>50</v>
      </c>
      <c r="B3014" s="64" t="s">
        <v>3973</v>
      </c>
      <c r="C3014" s="64">
        <v>27156</v>
      </c>
      <c r="D3014" s="64">
        <v>23370</v>
      </c>
    </row>
    <row r="3015" spans="1:4" x14ac:dyDescent="0.45">
      <c r="A3015" s="64" t="s">
        <v>50</v>
      </c>
      <c r="B3015" s="64" t="s">
        <v>3974</v>
      </c>
      <c r="C3015" s="64">
        <v>15129</v>
      </c>
      <c r="D3015" s="64">
        <v>12930</v>
      </c>
    </row>
    <row r="3016" spans="1:4" x14ac:dyDescent="0.45">
      <c r="A3016" s="64" t="s">
        <v>50</v>
      </c>
      <c r="B3016" s="64" t="s">
        <v>3975</v>
      </c>
      <c r="C3016" s="64">
        <v>11517</v>
      </c>
      <c r="D3016" s="64">
        <v>9941</v>
      </c>
    </row>
    <row r="3017" spans="1:4" x14ac:dyDescent="0.45">
      <c r="A3017" s="64" t="s">
        <v>50</v>
      </c>
      <c r="B3017" s="64" t="s">
        <v>3976</v>
      </c>
      <c r="C3017" s="64">
        <v>17100</v>
      </c>
      <c r="D3017" s="64">
        <v>15203</v>
      </c>
    </row>
    <row r="3018" spans="1:4" x14ac:dyDescent="0.45">
      <c r="A3018" s="64" t="s">
        <v>50</v>
      </c>
      <c r="B3018" s="64" t="s">
        <v>3977</v>
      </c>
      <c r="C3018" s="64">
        <v>12175</v>
      </c>
      <c r="D3018" s="64">
        <v>12163</v>
      </c>
    </row>
    <row r="3019" spans="1:4" x14ac:dyDescent="0.45">
      <c r="A3019" s="64" t="s">
        <v>50</v>
      </c>
      <c r="B3019" s="64" t="s">
        <v>3978</v>
      </c>
      <c r="C3019" s="64">
        <v>16263</v>
      </c>
      <c r="D3019" s="64">
        <v>14212</v>
      </c>
    </row>
    <row r="3020" spans="1:4" x14ac:dyDescent="0.45">
      <c r="A3020" s="64" t="s">
        <v>50</v>
      </c>
      <c r="B3020" s="64" t="s">
        <v>3979</v>
      </c>
      <c r="C3020" s="64">
        <v>11392</v>
      </c>
      <c r="D3020" s="64">
        <v>12183</v>
      </c>
    </row>
    <row r="3021" spans="1:4" x14ac:dyDescent="0.45">
      <c r="A3021" s="64" t="s">
        <v>50</v>
      </c>
      <c r="B3021" s="64" t="s">
        <v>3980</v>
      </c>
      <c r="C3021" s="64">
        <v>7846</v>
      </c>
      <c r="D3021" s="64">
        <v>7227</v>
      </c>
    </row>
    <row r="3022" spans="1:4" x14ac:dyDescent="0.45">
      <c r="A3022" s="64" t="s">
        <v>50</v>
      </c>
      <c r="B3022" s="64" t="s">
        <v>3981</v>
      </c>
      <c r="C3022" s="64">
        <v>12705</v>
      </c>
      <c r="D3022" s="64">
        <v>11474</v>
      </c>
    </row>
    <row r="3023" spans="1:4" x14ac:dyDescent="0.45">
      <c r="A3023" s="64" t="s">
        <v>50</v>
      </c>
      <c r="B3023" s="64" t="s">
        <v>3982</v>
      </c>
      <c r="C3023" s="64">
        <v>8635</v>
      </c>
      <c r="D3023" s="64">
        <v>8582</v>
      </c>
    </row>
    <row r="3024" spans="1:4" x14ac:dyDescent="0.45">
      <c r="A3024" s="64" t="s">
        <v>50</v>
      </c>
      <c r="B3024" s="64" t="s">
        <v>3983</v>
      </c>
      <c r="C3024" s="64">
        <v>14179</v>
      </c>
      <c r="D3024" s="64">
        <v>12305</v>
      </c>
    </row>
    <row r="3025" spans="1:4" x14ac:dyDescent="0.45">
      <c r="A3025" s="64" t="s">
        <v>50</v>
      </c>
      <c r="B3025" s="64" t="s">
        <v>3984</v>
      </c>
      <c r="C3025" s="64">
        <v>16366</v>
      </c>
      <c r="D3025" s="64">
        <v>12582</v>
      </c>
    </row>
    <row r="3026" spans="1:4" x14ac:dyDescent="0.45">
      <c r="A3026" s="64" t="s">
        <v>50</v>
      </c>
      <c r="B3026" s="64" t="s">
        <v>3985</v>
      </c>
      <c r="C3026" s="64">
        <v>22928</v>
      </c>
      <c r="D3026" s="64">
        <v>22011</v>
      </c>
    </row>
    <row r="3027" spans="1:4" x14ac:dyDescent="0.45">
      <c r="A3027" s="64" t="s">
        <v>50</v>
      </c>
      <c r="B3027" s="64" t="s">
        <v>1038</v>
      </c>
      <c r="C3027" s="64">
        <v>8736</v>
      </c>
      <c r="D3027" s="64">
        <v>9012</v>
      </c>
    </row>
    <row r="3028" spans="1:4" x14ac:dyDescent="0.45">
      <c r="A3028" s="64" t="s">
        <v>50</v>
      </c>
      <c r="B3028" s="64" t="s">
        <v>3986</v>
      </c>
      <c r="C3028" s="64">
        <v>39225</v>
      </c>
      <c r="D3028" s="64">
        <v>104646</v>
      </c>
    </row>
    <row r="3029" spans="1:4" x14ac:dyDescent="0.45">
      <c r="A3029" s="64" t="s">
        <v>50</v>
      </c>
      <c r="B3029" s="64" t="s">
        <v>3987</v>
      </c>
      <c r="C3029" s="64">
        <v>7710</v>
      </c>
      <c r="D3029" s="64">
        <v>4329</v>
      </c>
    </row>
    <row r="3030" spans="1:4" x14ac:dyDescent="0.45">
      <c r="A3030" s="64" t="s">
        <v>50</v>
      </c>
      <c r="B3030" s="64" t="s">
        <v>3988</v>
      </c>
      <c r="C3030" s="64">
        <v>21956</v>
      </c>
      <c r="D3030" s="64">
        <v>19879</v>
      </c>
    </row>
    <row r="3031" spans="1:4" x14ac:dyDescent="0.45">
      <c r="A3031" s="64" t="s">
        <v>50</v>
      </c>
      <c r="B3031" s="64" t="s">
        <v>3989</v>
      </c>
      <c r="C3031" s="64">
        <v>5864</v>
      </c>
      <c r="D3031" s="64">
        <v>6774</v>
      </c>
    </row>
    <row r="3032" spans="1:4" x14ac:dyDescent="0.45">
      <c r="A3032" s="64" t="s">
        <v>50</v>
      </c>
      <c r="B3032" s="64" t="s">
        <v>3990</v>
      </c>
      <c r="C3032" s="64">
        <v>75675</v>
      </c>
      <c r="D3032" s="64">
        <v>73410</v>
      </c>
    </row>
    <row r="3033" spans="1:4" x14ac:dyDescent="0.45">
      <c r="A3033" s="64" t="s">
        <v>50</v>
      </c>
      <c r="B3033" s="64" t="s">
        <v>3991</v>
      </c>
      <c r="C3033" s="64">
        <v>15931</v>
      </c>
      <c r="D3033" s="64">
        <v>14743</v>
      </c>
    </row>
    <row r="3034" spans="1:4" x14ac:dyDescent="0.45">
      <c r="A3034" s="64" t="s">
        <v>50</v>
      </c>
      <c r="B3034" s="64" t="s">
        <v>3992</v>
      </c>
      <c r="C3034" s="64">
        <v>11022</v>
      </c>
      <c r="D3034" s="64">
        <v>9626</v>
      </c>
    </row>
    <row r="3035" spans="1:4" x14ac:dyDescent="0.45">
      <c r="A3035" s="64" t="s">
        <v>50</v>
      </c>
      <c r="B3035" s="64" t="s">
        <v>3993</v>
      </c>
      <c r="C3035" s="64">
        <v>62579</v>
      </c>
      <c r="D3035" s="64">
        <v>62582</v>
      </c>
    </row>
    <row r="3036" spans="1:4" x14ac:dyDescent="0.45">
      <c r="A3036" s="64" t="s">
        <v>50</v>
      </c>
      <c r="B3036" s="64" t="s">
        <v>3994</v>
      </c>
      <c r="C3036" s="64">
        <v>26980</v>
      </c>
      <c r="D3036" s="64">
        <v>23223</v>
      </c>
    </row>
    <row r="3037" spans="1:4" x14ac:dyDescent="0.45">
      <c r="A3037" s="64" t="s">
        <v>50</v>
      </c>
      <c r="B3037" s="64" t="s">
        <v>51</v>
      </c>
      <c r="C3037" s="64">
        <v>4646732</v>
      </c>
      <c r="D3037" s="64"/>
    </row>
    <row r="3038" spans="1:4" x14ac:dyDescent="0.45">
      <c r="A3038" s="64" t="s">
        <v>50</v>
      </c>
      <c r="B3038" s="64" t="s">
        <v>3995</v>
      </c>
      <c r="C3038" s="64">
        <v>8111</v>
      </c>
      <c r="D3038" s="64">
        <v>7342</v>
      </c>
    </row>
    <row r="3039" spans="1:4" x14ac:dyDescent="0.45">
      <c r="A3039" s="64" t="s">
        <v>50</v>
      </c>
      <c r="B3039" s="64" t="s">
        <v>3996</v>
      </c>
      <c r="C3039" s="64">
        <v>15500</v>
      </c>
      <c r="D3039" s="64">
        <v>15547</v>
      </c>
    </row>
    <row r="3040" spans="1:4" x14ac:dyDescent="0.45">
      <c r="A3040" s="64" t="s">
        <v>50</v>
      </c>
      <c r="B3040" s="64" t="s">
        <v>3997</v>
      </c>
      <c r="C3040" s="64">
        <v>18327</v>
      </c>
      <c r="D3040" s="64">
        <v>16306</v>
      </c>
    </row>
    <row r="3041" spans="1:4" x14ac:dyDescent="0.45">
      <c r="A3041" s="64" t="s">
        <v>50</v>
      </c>
      <c r="B3041" s="64" t="s">
        <v>3998</v>
      </c>
      <c r="C3041" s="64">
        <v>19827</v>
      </c>
      <c r="D3041" s="64">
        <v>17841</v>
      </c>
    </row>
    <row r="3042" spans="1:4" x14ac:dyDescent="0.45">
      <c r="A3042" s="64" t="s">
        <v>50</v>
      </c>
      <c r="B3042" s="64" t="s">
        <v>3999</v>
      </c>
      <c r="C3042" s="64">
        <v>17520</v>
      </c>
      <c r="D3042" s="64">
        <v>12993</v>
      </c>
    </row>
    <row r="3043" spans="1:4" x14ac:dyDescent="0.45">
      <c r="A3043" s="64" t="s">
        <v>50</v>
      </c>
      <c r="B3043" s="64" t="s">
        <v>4000</v>
      </c>
      <c r="C3043" s="64">
        <v>10366</v>
      </c>
      <c r="D3043" s="64">
        <v>8103</v>
      </c>
    </row>
    <row r="3044" spans="1:4" x14ac:dyDescent="0.45">
      <c r="A3044" s="64" t="s">
        <v>50</v>
      </c>
      <c r="B3044" s="64" t="s">
        <v>4001</v>
      </c>
      <c r="C3044" s="64">
        <v>62153</v>
      </c>
      <c r="D3044" s="64">
        <v>67795</v>
      </c>
    </row>
    <row r="3045" spans="1:4" x14ac:dyDescent="0.45">
      <c r="A3045" s="64" t="s">
        <v>50</v>
      </c>
      <c r="B3045" s="64" t="s">
        <v>4002</v>
      </c>
      <c r="C3045" s="64">
        <v>11546</v>
      </c>
      <c r="D3045" s="64">
        <v>9694</v>
      </c>
    </row>
    <row r="3046" spans="1:4" x14ac:dyDescent="0.45">
      <c r="A3046" s="64" t="s">
        <v>50</v>
      </c>
      <c r="B3046" s="64" t="s">
        <v>4003</v>
      </c>
      <c r="C3046" s="64">
        <v>26285</v>
      </c>
      <c r="D3046" s="64">
        <v>23351</v>
      </c>
    </row>
    <row r="3047" spans="1:4" x14ac:dyDescent="0.45">
      <c r="A3047" s="64" t="s">
        <v>50</v>
      </c>
      <c r="B3047" s="64" t="s">
        <v>4004</v>
      </c>
      <c r="C3047" s="64">
        <v>42305</v>
      </c>
      <c r="D3047" s="64">
        <v>38360</v>
      </c>
    </row>
    <row r="3048" spans="1:4" x14ac:dyDescent="0.45">
      <c r="A3048" s="64" t="s">
        <v>50</v>
      </c>
      <c r="B3048" s="64" t="s">
        <v>4005</v>
      </c>
      <c r="C3048" s="64">
        <v>25106</v>
      </c>
      <c r="D3048" s="64">
        <v>19516</v>
      </c>
    </row>
    <row r="3049" spans="1:4" x14ac:dyDescent="0.45">
      <c r="A3049" s="64" t="s">
        <v>50</v>
      </c>
      <c r="B3049" s="64" t="s">
        <v>4006</v>
      </c>
      <c r="C3049" s="64">
        <v>8550</v>
      </c>
      <c r="D3049" s="64">
        <v>7704</v>
      </c>
    </row>
    <row r="3050" spans="1:4" x14ac:dyDescent="0.45">
      <c r="A3050" s="64" t="s">
        <v>50</v>
      </c>
      <c r="B3050" s="64" t="s">
        <v>4007</v>
      </c>
      <c r="C3050" s="64">
        <v>6803</v>
      </c>
      <c r="D3050" s="64">
        <v>6385</v>
      </c>
    </row>
    <row r="3051" spans="1:4" x14ac:dyDescent="0.45">
      <c r="A3051" s="64" t="s">
        <v>50</v>
      </c>
      <c r="B3051" s="64" t="s">
        <v>4008</v>
      </c>
      <c r="C3051" s="64">
        <v>1050721</v>
      </c>
      <c r="D3051" s="64">
        <v>1461139</v>
      </c>
    </row>
    <row r="3052" spans="1:4" x14ac:dyDescent="0.45">
      <c r="A3052" s="64" t="s">
        <v>50</v>
      </c>
      <c r="B3052" s="64" t="s">
        <v>4009</v>
      </c>
      <c r="C3052" s="64">
        <v>45494</v>
      </c>
      <c r="D3052" s="64">
        <v>101490</v>
      </c>
    </row>
    <row r="3053" spans="1:4" x14ac:dyDescent="0.45">
      <c r="A3053" s="64" t="s">
        <v>50</v>
      </c>
      <c r="B3053" s="64" t="s">
        <v>4010</v>
      </c>
      <c r="C3053" s="64">
        <v>2089</v>
      </c>
      <c r="D3053" s="64">
        <v>2368</v>
      </c>
    </row>
    <row r="3054" spans="1:4" x14ac:dyDescent="0.45">
      <c r="A3054" s="64" t="s">
        <v>50</v>
      </c>
      <c r="B3054" s="64" t="s">
        <v>4011</v>
      </c>
      <c r="C3054" s="64">
        <v>173636</v>
      </c>
      <c r="D3054" s="64">
        <v>158634</v>
      </c>
    </row>
    <row r="3055" spans="1:4" x14ac:dyDescent="0.45">
      <c r="A3055" s="64" t="s">
        <v>50</v>
      </c>
      <c r="B3055" s="64" t="s">
        <v>4012</v>
      </c>
      <c r="C3055" s="64">
        <v>24252</v>
      </c>
      <c r="D3055" s="64">
        <v>19328</v>
      </c>
    </row>
    <row r="3056" spans="1:4" x14ac:dyDescent="0.45">
      <c r="A3056" s="64" t="s">
        <v>50</v>
      </c>
      <c r="B3056" s="64" t="s">
        <v>4013</v>
      </c>
      <c r="C3056" s="64">
        <v>4597</v>
      </c>
      <c r="D3056" s="64">
        <v>5163</v>
      </c>
    </row>
    <row r="3057" spans="1:4" x14ac:dyDescent="0.45">
      <c r="A3057" s="64" t="s">
        <v>50</v>
      </c>
      <c r="B3057" s="64" t="s">
        <v>4014</v>
      </c>
      <c r="C3057" s="64">
        <v>19285</v>
      </c>
      <c r="D3057" s="64">
        <v>13951</v>
      </c>
    </row>
    <row r="3058" spans="1:4" x14ac:dyDescent="0.45">
      <c r="A3058" s="64" t="s">
        <v>50</v>
      </c>
      <c r="B3058" s="64" t="s">
        <v>4015</v>
      </c>
      <c r="C3058" s="64">
        <v>51865</v>
      </c>
      <c r="D3058" s="64">
        <v>40497</v>
      </c>
    </row>
    <row r="3059" spans="1:4" x14ac:dyDescent="0.45">
      <c r="A3059" s="64" t="s">
        <v>50</v>
      </c>
      <c r="B3059" s="64" t="s">
        <v>4016</v>
      </c>
      <c r="C3059" s="64">
        <v>24954</v>
      </c>
      <c r="D3059" s="64">
        <v>65001</v>
      </c>
    </row>
    <row r="3060" spans="1:4" x14ac:dyDescent="0.45">
      <c r="A3060" s="64" t="s">
        <v>50</v>
      </c>
      <c r="B3060" s="64" t="s">
        <v>4017</v>
      </c>
      <c r="C3060" s="64">
        <v>5874</v>
      </c>
      <c r="D3060" s="64">
        <v>6143</v>
      </c>
    </row>
    <row r="3061" spans="1:4" x14ac:dyDescent="0.45">
      <c r="A3061" s="64" t="s">
        <v>50</v>
      </c>
      <c r="B3061" s="64" t="s">
        <v>4018</v>
      </c>
      <c r="C3061" s="64">
        <v>11500</v>
      </c>
      <c r="D3061" s="64">
        <v>9658</v>
      </c>
    </row>
    <row r="3062" spans="1:4" x14ac:dyDescent="0.45">
      <c r="A3062" s="64" t="s">
        <v>50</v>
      </c>
      <c r="B3062" s="64" t="s">
        <v>4019</v>
      </c>
      <c r="C3062" s="64">
        <v>56007</v>
      </c>
      <c r="D3062" s="64">
        <v>64984</v>
      </c>
    </row>
    <row r="3063" spans="1:4" x14ac:dyDescent="0.45">
      <c r="A3063" s="64" t="s">
        <v>50</v>
      </c>
      <c r="B3063" s="64" t="s">
        <v>4020</v>
      </c>
      <c r="C3063" s="64">
        <v>68619</v>
      </c>
      <c r="D3063" s="64">
        <v>64496</v>
      </c>
    </row>
    <row r="3064" spans="1:4" x14ac:dyDescent="0.45">
      <c r="A3064" s="64" t="s">
        <v>50</v>
      </c>
      <c r="B3064" s="64" t="s">
        <v>4021</v>
      </c>
      <c r="C3064" s="64">
        <v>207327</v>
      </c>
      <c r="D3064" s="64">
        <v>196955</v>
      </c>
    </row>
    <row r="3065" spans="1:4" x14ac:dyDescent="0.45">
      <c r="A3065" s="64" t="s">
        <v>50</v>
      </c>
      <c r="B3065" s="64" t="s">
        <v>4022</v>
      </c>
      <c r="C3065" s="64">
        <v>33245</v>
      </c>
      <c r="D3065" s="64">
        <v>29635</v>
      </c>
    </row>
    <row r="3066" spans="1:4" x14ac:dyDescent="0.45">
      <c r="A3066" s="64" t="s">
        <v>50</v>
      </c>
      <c r="B3066" s="64" t="s">
        <v>4023</v>
      </c>
      <c r="C3066" s="64">
        <v>25378</v>
      </c>
      <c r="D3066" s="64">
        <v>23453</v>
      </c>
    </row>
    <row r="3067" spans="1:4" x14ac:dyDescent="0.45">
      <c r="A3067" s="64" t="s">
        <v>50</v>
      </c>
      <c r="B3067" s="64" t="s">
        <v>4024</v>
      </c>
      <c r="C3067" s="64">
        <v>28172</v>
      </c>
      <c r="D3067" s="64">
        <v>25793</v>
      </c>
    </row>
    <row r="3068" spans="1:4" x14ac:dyDescent="0.45">
      <c r="A3068" s="64" t="s">
        <v>50</v>
      </c>
      <c r="B3068" s="64" t="s">
        <v>4025</v>
      </c>
      <c r="C3068" s="64">
        <v>54823</v>
      </c>
      <c r="D3068" s="64">
        <v>48815</v>
      </c>
    </row>
    <row r="3069" spans="1:4" x14ac:dyDescent="0.45">
      <c r="A3069" s="64" t="s">
        <v>50</v>
      </c>
      <c r="B3069" s="64" t="s">
        <v>4026</v>
      </c>
      <c r="C3069" s="64">
        <v>7827</v>
      </c>
      <c r="D3069" s="64">
        <v>7678</v>
      </c>
    </row>
    <row r="3070" spans="1:4" x14ac:dyDescent="0.45">
      <c r="A3070" s="64" t="s">
        <v>50</v>
      </c>
      <c r="B3070" s="64" t="s">
        <v>4027</v>
      </c>
      <c r="C3070" s="64">
        <v>15746</v>
      </c>
      <c r="D3070" s="64">
        <v>14130</v>
      </c>
    </row>
    <row r="3071" spans="1:4" x14ac:dyDescent="0.45">
      <c r="A3071" s="64" t="s">
        <v>50</v>
      </c>
      <c r="B3071" s="64" t="s">
        <v>4028</v>
      </c>
      <c r="C3071" s="64">
        <v>9478</v>
      </c>
      <c r="D3071" s="64">
        <v>9279</v>
      </c>
    </row>
    <row r="3072" spans="1:4" x14ac:dyDescent="0.45">
      <c r="A3072" s="64" t="s">
        <v>50</v>
      </c>
      <c r="B3072" s="64" t="s">
        <v>4029</v>
      </c>
      <c r="C3072" s="64">
        <v>10375</v>
      </c>
      <c r="D3072" s="64">
        <v>9305</v>
      </c>
    </row>
    <row r="3073" spans="1:4" x14ac:dyDescent="0.45">
      <c r="A3073" s="64" t="s">
        <v>50</v>
      </c>
      <c r="B3073" s="64" t="s">
        <v>4030</v>
      </c>
      <c r="C3073" s="64">
        <v>8890</v>
      </c>
      <c r="D3073" s="64">
        <v>7875</v>
      </c>
    </row>
    <row r="3074" spans="1:4" x14ac:dyDescent="0.45">
      <c r="A3074" s="64" t="s">
        <v>50</v>
      </c>
      <c r="B3074" s="64" t="s">
        <v>4031</v>
      </c>
      <c r="C3074" s="64">
        <v>157101</v>
      </c>
      <c r="D3074" s="64">
        <v>389906</v>
      </c>
    </row>
    <row r="3075" spans="1:4" x14ac:dyDescent="0.45">
      <c r="A3075" s="64" t="s">
        <v>50</v>
      </c>
      <c r="B3075" s="64" t="s">
        <v>4032</v>
      </c>
      <c r="C3075" s="64">
        <v>12085</v>
      </c>
      <c r="D3075" s="64">
        <v>9301</v>
      </c>
    </row>
    <row r="3076" spans="1:4" x14ac:dyDescent="0.45">
      <c r="A3076" s="64" t="s">
        <v>50</v>
      </c>
      <c r="B3076" s="64" t="s">
        <v>4033</v>
      </c>
      <c r="C3076" s="64">
        <v>18067</v>
      </c>
      <c r="D3076" s="64">
        <v>14755</v>
      </c>
    </row>
    <row r="3077" spans="1:4" x14ac:dyDescent="0.45">
      <c r="A3077" s="64" t="s">
        <v>50</v>
      </c>
      <c r="B3077" s="64" t="s">
        <v>4034</v>
      </c>
      <c r="C3077" s="64">
        <v>10968</v>
      </c>
      <c r="D3077" s="64">
        <v>10058</v>
      </c>
    </row>
    <row r="3078" spans="1:4" x14ac:dyDescent="0.45">
      <c r="A3078" s="64" t="s">
        <v>50</v>
      </c>
      <c r="B3078" s="64" t="s">
        <v>4035</v>
      </c>
      <c r="C3078" s="64">
        <v>12772</v>
      </c>
      <c r="D3078" s="64">
        <v>12794</v>
      </c>
    </row>
    <row r="3079" spans="1:4" x14ac:dyDescent="0.45">
      <c r="A3079" s="64" t="s">
        <v>50</v>
      </c>
      <c r="B3079" s="64" t="s">
        <v>4036</v>
      </c>
      <c r="C3079" s="64">
        <v>24657</v>
      </c>
      <c r="D3079" s="64">
        <v>18741</v>
      </c>
    </row>
    <row r="3080" spans="1:4" x14ac:dyDescent="0.45">
      <c r="A3080" s="64" t="s">
        <v>50</v>
      </c>
      <c r="B3080" s="64" t="s">
        <v>4037</v>
      </c>
      <c r="C3080" s="64">
        <v>14598</v>
      </c>
      <c r="D3080" s="64">
        <v>13711</v>
      </c>
    </row>
    <row r="3081" spans="1:4" x14ac:dyDescent="0.45">
      <c r="A3081" s="64" t="s">
        <v>50</v>
      </c>
      <c r="B3081" s="64" t="s">
        <v>4038</v>
      </c>
      <c r="C3081" s="64">
        <v>12015</v>
      </c>
      <c r="D3081" s="64">
        <v>10457</v>
      </c>
    </row>
    <row r="3082" spans="1:4" x14ac:dyDescent="0.45">
      <c r="A3082" s="64" t="s">
        <v>50</v>
      </c>
      <c r="B3082" s="64" t="s">
        <v>4039</v>
      </c>
      <c r="C3082" s="64">
        <v>11942</v>
      </c>
      <c r="D3082" s="64">
        <v>10592</v>
      </c>
    </row>
    <row r="3083" spans="1:4" x14ac:dyDescent="0.45">
      <c r="A3083" s="64" t="s">
        <v>50</v>
      </c>
      <c r="B3083" s="64" t="s">
        <v>4040</v>
      </c>
      <c r="C3083" s="64">
        <v>27045</v>
      </c>
      <c r="D3083" s="64">
        <v>21251</v>
      </c>
    </row>
    <row r="3084" spans="1:4" x14ac:dyDescent="0.45">
      <c r="A3084" s="64" t="s">
        <v>50</v>
      </c>
      <c r="B3084" s="64" t="s">
        <v>4041</v>
      </c>
      <c r="C3084" s="64">
        <v>59523</v>
      </c>
      <c r="D3084" s="64">
        <v>55158</v>
      </c>
    </row>
    <row r="3085" spans="1:4" x14ac:dyDescent="0.45">
      <c r="A3085" s="64" t="s">
        <v>50</v>
      </c>
      <c r="B3085" s="64" t="s">
        <v>4042</v>
      </c>
      <c r="C3085" s="64">
        <v>10694</v>
      </c>
      <c r="D3085" s="64">
        <v>10018</v>
      </c>
    </row>
    <row r="3086" spans="1:4" x14ac:dyDescent="0.45">
      <c r="A3086" s="64" t="s">
        <v>50</v>
      </c>
      <c r="B3086" s="64" t="s">
        <v>4043</v>
      </c>
      <c r="C3086" s="64">
        <v>49535</v>
      </c>
      <c r="D3086" s="64">
        <v>43096</v>
      </c>
    </row>
    <row r="3087" spans="1:4" x14ac:dyDescent="0.45">
      <c r="A3087" s="64" t="s">
        <v>50</v>
      </c>
      <c r="B3087" s="64" t="s">
        <v>4043</v>
      </c>
      <c r="C3087" s="64">
        <v>41915</v>
      </c>
      <c r="D3087" s="64">
        <v>35531</v>
      </c>
    </row>
    <row r="3088" spans="1:4" x14ac:dyDescent="0.45">
      <c r="A3088" s="64" t="s">
        <v>50</v>
      </c>
      <c r="B3088" s="64" t="s">
        <v>4043</v>
      </c>
      <c r="C3088" s="64">
        <v>38859</v>
      </c>
      <c r="D3088" s="64">
        <v>21966</v>
      </c>
    </row>
    <row r="3089" spans="1:4" x14ac:dyDescent="0.45">
      <c r="A3089" s="64" t="s">
        <v>50</v>
      </c>
      <c r="B3089" s="64" t="s">
        <v>4044</v>
      </c>
      <c r="C3089" s="64">
        <v>91558</v>
      </c>
      <c r="D3089" s="64">
        <v>100115</v>
      </c>
    </row>
    <row r="3090" spans="1:4" x14ac:dyDescent="0.45">
      <c r="A3090" s="64" t="s">
        <v>50</v>
      </c>
      <c r="B3090" s="64" t="s">
        <v>4045</v>
      </c>
      <c r="C3090" s="64">
        <v>18891</v>
      </c>
      <c r="D3090" s="64">
        <v>16196</v>
      </c>
    </row>
    <row r="3091" spans="1:4" x14ac:dyDescent="0.45">
      <c r="A3091" s="64" t="s">
        <v>50</v>
      </c>
      <c r="B3091" s="64" t="s">
        <v>4046</v>
      </c>
      <c r="C3091" s="64">
        <v>10619</v>
      </c>
      <c r="D3091" s="64">
        <v>9424</v>
      </c>
    </row>
    <row r="3092" spans="1:4" x14ac:dyDescent="0.45">
      <c r="A3092" s="64" t="s">
        <v>50</v>
      </c>
      <c r="B3092" s="64" t="s">
        <v>4047</v>
      </c>
      <c r="C3092" s="64">
        <v>25469</v>
      </c>
      <c r="D3092" s="64">
        <v>21523</v>
      </c>
    </row>
    <row r="3093" spans="1:4" x14ac:dyDescent="0.45">
      <c r="A3093" s="64" t="s">
        <v>50</v>
      </c>
      <c r="B3093" s="64" t="s">
        <v>4048</v>
      </c>
      <c r="C3093" s="64">
        <v>4882</v>
      </c>
      <c r="D3093" s="64">
        <v>7016</v>
      </c>
    </row>
    <row r="3094" spans="1:4" x14ac:dyDescent="0.45">
      <c r="A3094" s="64" t="s">
        <v>50</v>
      </c>
      <c r="B3094" s="64" t="s">
        <v>4049</v>
      </c>
      <c r="C3094" s="64">
        <v>116821</v>
      </c>
      <c r="D3094" s="64">
        <v>84394</v>
      </c>
    </row>
    <row r="3095" spans="1:4" x14ac:dyDescent="0.45">
      <c r="A3095" s="64" t="s">
        <v>50</v>
      </c>
      <c r="B3095" s="64" t="s">
        <v>4050</v>
      </c>
      <c r="C3095" s="64">
        <v>12960</v>
      </c>
      <c r="D3095" s="64">
        <v>17054</v>
      </c>
    </row>
    <row r="3096" spans="1:4" x14ac:dyDescent="0.45">
      <c r="A3096" s="64" t="s">
        <v>50</v>
      </c>
      <c r="B3096" s="64" t="s">
        <v>4051</v>
      </c>
      <c r="C3096" s="64">
        <v>11797</v>
      </c>
      <c r="D3096" s="64">
        <v>10615</v>
      </c>
    </row>
    <row r="3097" spans="1:4" x14ac:dyDescent="0.45">
      <c r="A3097" s="64" t="s">
        <v>50</v>
      </c>
      <c r="B3097" s="64" t="s">
        <v>4052</v>
      </c>
      <c r="C3097" s="64">
        <v>10282</v>
      </c>
      <c r="D3097" s="64">
        <v>9425</v>
      </c>
    </row>
    <row r="3098" spans="1:4" x14ac:dyDescent="0.45">
      <c r="A3098" s="64" t="s">
        <v>50</v>
      </c>
      <c r="B3098" s="64" t="s">
        <v>4053</v>
      </c>
      <c r="C3098" s="64">
        <v>24767</v>
      </c>
      <c r="D3098" s="64">
        <v>19116</v>
      </c>
    </row>
    <row r="3099" spans="1:4" x14ac:dyDescent="0.45">
      <c r="A3099" s="64" t="s">
        <v>50</v>
      </c>
      <c r="B3099" s="64" t="s">
        <v>4054</v>
      </c>
      <c r="C3099" s="64">
        <v>14127</v>
      </c>
      <c r="D3099" s="64">
        <v>12666</v>
      </c>
    </row>
    <row r="3100" spans="1:4" x14ac:dyDescent="0.45">
      <c r="A3100" s="64" t="s">
        <v>50</v>
      </c>
      <c r="B3100" s="64" t="s">
        <v>4055</v>
      </c>
      <c r="C3100" s="64">
        <v>16184</v>
      </c>
      <c r="D3100" s="64">
        <v>14077</v>
      </c>
    </row>
    <row r="3101" spans="1:4" x14ac:dyDescent="0.45">
      <c r="A3101" s="64" t="s">
        <v>50</v>
      </c>
      <c r="B3101" s="64" t="s">
        <v>4056</v>
      </c>
      <c r="C3101" s="64">
        <v>16522</v>
      </c>
      <c r="D3101" s="64">
        <v>15011</v>
      </c>
    </row>
    <row r="3102" spans="1:4" x14ac:dyDescent="0.45">
      <c r="A3102" s="64" t="s">
        <v>50</v>
      </c>
      <c r="B3102" s="64" t="s">
        <v>4057</v>
      </c>
      <c r="C3102" s="64">
        <v>33945</v>
      </c>
      <c r="D3102" s="64">
        <v>31268</v>
      </c>
    </row>
    <row r="3103" spans="1:4" x14ac:dyDescent="0.45">
      <c r="A3103" s="64" t="s">
        <v>50</v>
      </c>
      <c r="B3103" s="64" t="s">
        <v>4058</v>
      </c>
      <c r="C3103" s="64">
        <v>29662</v>
      </c>
      <c r="D3103" s="64">
        <v>27167</v>
      </c>
    </row>
    <row r="3104" spans="1:4" x14ac:dyDescent="0.45">
      <c r="A3104" s="64" t="s">
        <v>50</v>
      </c>
      <c r="B3104" s="64" t="s">
        <v>4059</v>
      </c>
      <c r="C3104" s="64">
        <v>4155</v>
      </c>
      <c r="D3104" s="64">
        <v>4370</v>
      </c>
    </row>
    <row r="3105" spans="1:4" x14ac:dyDescent="0.45">
      <c r="A3105" s="64" t="s">
        <v>50</v>
      </c>
      <c r="B3105" s="64" t="s">
        <v>4060</v>
      </c>
      <c r="C3105" s="64">
        <v>11382</v>
      </c>
      <c r="D3105" s="64">
        <v>10184</v>
      </c>
    </row>
    <row r="3106" spans="1:4" x14ac:dyDescent="0.45">
      <c r="A3106" s="64" t="s">
        <v>50</v>
      </c>
      <c r="B3106" s="64" t="s">
        <v>4061</v>
      </c>
      <c r="C3106" s="64">
        <v>21665</v>
      </c>
      <c r="D3106" s="64">
        <v>19183</v>
      </c>
    </row>
    <row r="3107" spans="1:4" x14ac:dyDescent="0.45">
      <c r="A3107" s="64" t="s">
        <v>50</v>
      </c>
      <c r="B3107" s="64" t="s">
        <v>4062</v>
      </c>
      <c r="C3107" s="64">
        <v>11390</v>
      </c>
      <c r="D3107" s="64">
        <v>9565</v>
      </c>
    </row>
    <row r="3108" spans="1:4" x14ac:dyDescent="0.45">
      <c r="A3108" s="64" t="s">
        <v>50</v>
      </c>
      <c r="B3108" s="64" t="s">
        <v>4063</v>
      </c>
      <c r="C3108" s="64">
        <v>90364</v>
      </c>
      <c r="D3108" s="64">
        <v>75612</v>
      </c>
    </row>
    <row r="3109" spans="1:4" x14ac:dyDescent="0.45">
      <c r="A3109" s="64" t="s">
        <v>50</v>
      </c>
      <c r="B3109" s="64" t="s">
        <v>4064</v>
      </c>
      <c r="C3109" s="64">
        <v>30921</v>
      </c>
      <c r="D3109" s="64">
        <v>27090</v>
      </c>
    </row>
    <row r="3110" spans="1:4" x14ac:dyDescent="0.45">
      <c r="A3110" s="64" t="s">
        <v>50</v>
      </c>
      <c r="B3110" s="64" t="s">
        <v>4065</v>
      </c>
      <c r="C3110" s="64">
        <v>14304</v>
      </c>
      <c r="D3110" s="64">
        <v>13291</v>
      </c>
    </row>
    <row r="3111" spans="1:4" x14ac:dyDescent="0.45">
      <c r="A3111" s="64" t="s">
        <v>50</v>
      </c>
      <c r="B3111" s="64" t="s">
        <v>4066</v>
      </c>
      <c r="C3111" s="64">
        <v>10831</v>
      </c>
      <c r="D3111" s="64">
        <v>10278</v>
      </c>
    </row>
    <row r="3112" spans="1:4" x14ac:dyDescent="0.45">
      <c r="A3112" s="64" t="s">
        <v>50</v>
      </c>
      <c r="B3112" s="64" t="s">
        <v>4067</v>
      </c>
      <c r="C3112" s="64">
        <v>9773</v>
      </c>
      <c r="D3112" s="64">
        <v>9763</v>
      </c>
    </row>
    <row r="3113" spans="1:4" x14ac:dyDescent="0.45">
      <c r="A3113" s="64" t="s">
        <v>50</v>
      </c>
      <c r="B3113" s="64" t="s">
        <v>4068</v>
      </c>
      <c r="C3113" s="64">
        <v>15625</v>
      </c>
      <c r="D3113" s="64">
        <v>13311</v>
      </c>
    </row>
    <row r="3114" spans="1:4" x14ac:dyDescent="0.45">
      <c r="A3114" s="64" t="s">
        <v>50</v>
      </c>
      <c r="B3114" s="64" t="s">
        <v>4069</v>
      </c>
      <c r="C3114" s="64">
        <v>52507</v>
      </c>
      <c r="D3114" s="64">
        <v>36793</v>
      </c>
    </row>
    <row r="3115" spans="1:4" x14ac:dyDescent="0.45">
      <c r="A3115" s="64" t="s">
        <v>50</v>
      </c>
      <c r="B3115" s="64" t="s">
        <v>4070</v>
      </c>
      <c r="C3115" s="64">
        <v>11604</v>
      </c>
      <c r="D3115" s="64">
        <v>11491</v>
      </c>
    </row>
    <row r="3116" spans="1:4" x14ac:dyDescent="0.45">
      <c r="A3116" s="64" t="s">
        <v>50</v>
      </c>
      <c r="B3116" s="64" t="s">
        <v>4071</v>
      </c>
      <c r="C3116" s="64">
        <v>19093</v>
      </c>
      <c r="D3116" s="64">
        <v>16989</v>
      </c>
    </row>
    <row r="3117" spans="1:4" x14ac:dyDescent="0.45">
      <c r="A3117" s="64" t="s">
        <v>50</v>
      </c>
      <c r="B3117" s="64" t="s">
        <v>4072</v>
      </c>
      <c r="C3117" s="64">
        <v>14738</v>
      </c>
      <c r="D3117" s="64">
        <v>14088</v>
      </c>
    </row>
    <row r="3118" spans="1:4" x14ac:dyDescent="0.45">
      <c r="A3118" s="64" t="s">
        <v>50</v>
      </c>
      <c r="B3118" s="64" t="s">
        <v>4073</v>
      </c>
      <c r="C3118" s="64">
        <v>16134</v>
      </c>
      <c r="D3118" s="64">
        <v>12211</v>
      </c>
    </row>
    <row r="3119" spans="1:4" x14ac:dyDescent="0.45">
      <c r="A3119" s="64" t="s">
        <v>50</v>
      </c>
      <c r="B3119" s="64" t="s">
        <v>4074</v>
      </c>
      <c r="C3119" s="64">
        <v>12194</v>
      </c>
      <c r="D3119" s="64">
        <v>10833</v>
      </c>
    </row>
    <row r="3120" spans="1:4" x14ac:dyDescent="0.45">
      <c r="A3120" s="64" t="s">
        <v>50</v>
      </c>
      <c r="B3120" s="64" t="s">
        <v>4075</v>
      </c>
      <c r="C3120" s="64">
        <v>68090</v>
      </c>
      <c r="D3120" s="64">
        <v>58891</v>
      </c>
    </row>
    <row r="3121" spans="1:4" x14ac:dyDescent="0.45">
      <c r="A3121" s="64" t="s">
        <v>50</v>
      </c>
      <c r="B3121" s="64" t="s">
        <v>4076</v>
      </c>
      <c r="C3121" s="64">
        <v>14754</v>
      </c>
      <c r="D3121" s="64">
        <v>13137</v>
      </c>
    </row>
    <row r="3122" spans="1:4" x14ac:dyDescent="0.45">
      <c r="A3122" s="64" t="s">
        <v>50</v>
      </c>
      <c r="B3122" s="64" t="s">
        <v>4077</v>
      </c>
      <c r="C3122" s="64">
        <v>3134</v>
      </c>
      <c r="D3122" s="64">
        <v>3401</v>
      </c>
    </row>
    <row r="3123" spans="1:4" x14ac:dyDescent="0.45">
      <c r="A3123" s="64" t="s">
        <v>50</v>
      </c>
      <c r="B3123" s="64" t="s">
        <v>4078</v>
      </c>
      <c r="C3123" s="64">
        <v>164384</v>
      </c>
      <c r="D3123" s="64">
        <v>188733</v>
      </c>
    </row>
    <row r="3124" spans="1:4" x14ac:dyDescent="0.45">
      <c r="A3124" s="64" t="s">
        <v>50</v>
      </c>
      <c r="B3124" s="64" t="s">
        <v>4079</v>
      </c>
      <c r="C3124" s="64">
        <v>32147</v>
      </c>
      <c r="D3124" s="64">
        <v>28258</v>
      </c>
    </row>
    <row r="3125" spans="1:4" x14ac:dyDescent="0.45">
      <c r="A3125" s="64" t="s">
        <v>50</v>
      </c>
      <c r="B3125" s="64" t="s">
        <v>4080</v>
      </c>
      <c r="C3125" s="64">
        <v>6180</v>
      </c>
      <c r="D3125" s="64">
        <v>5836</v>
      </c>
    </row>
    <row r="3126" spans="1:4" x14ac:dyDescent="0.45">
      <c r="A3126" s="64" t="s">
        <v>50</v>
      </c>
      <c r="B3126" s="64" t="s">
        <v>4081</v>
      </c>
      <c r="C3126" s="64">
        <v>11294</v>
      </c>
      <c r="D3126" s="64">
        <v>11040</v>
      </c>
    </row>
    <row r="3127" spans="1:4" x14ac:dyDescent="0.45">
      <c r="A3127" s="64" t="s">
        <v>50</v>
      </c>
      <c r="B3127" s="64" t="s">
        <v>4082</v>
      </c>
      <c r="C3127" s="64">
        <v>7399</v>
      </c>
      <c r="D3127" s="64">
        <v>7316</v>
      </c>
    </row>
    <row r="3128" spans="1:4" x14ac:dyDescent="0.45">
      <c r="A3128" s="64" t="s">
        <v>50</v>
      </c>
      <c r="B3128" s="64" t="s">
        <v>4083</v>
      </c>
      <c r="C3128" s="64">
        <v>10369</v>
      </c>
      <c r="D3128" s="64">
        <v>10417</v>
      </c>
    </row>
    <row r="3129" spans="1:4" x14ac:dyDescent="0.45">
      <c r="A3129" s="64" t="s">
        <v>50</v>
      </c>
      <c r="B3129" s="64" t="s">
        <v>4083</v>
      </c>
      <c r="C3129" s="64">
        <v>4385</v>
      </c>
      <c r="D3129" s="64">
        <v>4412</v>
      </c>
    </row>
    <row r="3130" spans="1:4" x14ac:dyDescent="0.45">
      <c r="A3130" s="64" t="s">
        <v>50</v>
      </c>
      <c r="B3130" s="64" t="s">
        <v>4084</v>
      </c>
      <c r="C3130" s="64">
        <v>22453</v>
      </c>
      <c r="D3130" s="64">
        <v>19739</v>
      </c>
    </row>
    <row r="3131" spans="1:4" x14ac:dyDescent="0.45">
      <c r="A3131" s="64" t="s">
        <v>50</v>
      </c>
      <c r="B3131" s="64" t="s">
        <v>4085</v>
      </c>
      <c r="C3131" s="64">
        <v>15998</v>
      </c>
      <c r="D3131" s="64">
        <v>13368</v>
      </c>
    </row>
    <row r="3132" spans="1:4" x14ac:dyDescent="0.45">
      <c r="A3132" s="64" t="s">
        <v>50</v>
      </c>
      <c r="B3132" s="64" t="s">
        <v>4086</v>
      </c>
      <c r="C3132" s="64">
        <v>106714</v>
      </c>
      <c r="D3132" s="64">
        <v>125717</v>
      </c>
    </row>
    <row r="3133" spans="1:4" x14ac:dyDescent="0.45">
      <c r="A3133" s="64" t="s">
        <v>50</v>
      </c>
      <c r="B3133" s="64" t="s">
        <v>4087</v>
      </c>
      <c r="C3133" s="64">
        <v>35166</v>
      </c>
      <c r="D3133" s="64">
        <v>27817</v>
      </c>
    </row>
    <row r="3134" spans="1:4" x14ac:dyDescent="0.45">
      <c r="A3134" s="64" t="s">
        <v>50</v>
      </c>
      <c r="B3134" s="64" t="s">
        <v>4088</v>
      </c>
      <c r="C3134" s="64">
        <v>14626</v>
      </c>
      <c r="D3134" s="64">
        <v>12056</v>
      </c>
    </row>
    <row r="3135" spans="1:4" x14ac:dyDescent="0.45">
      <c r="A3135" s="64" t="s">
        <v>50</v>
      </c>
      <c r="B3135" s="64" t="s">
        <v>4089</v>
      </c>
      <c r="C3135" s="64">
        <v>13511</v>
      </c>
      <c r="D3135" s="64">
        <v>12035</v>
      </c>
    </row>
    <row r="3136" spans="1:4" x14ac:dyDescent="0.45">
      <c r="A3136" s="64" t="s">
        <v>50</v>
      </c>
      <c r="B3136" s="64" t="s">
        <v>4090</v>
      </c>
      <c r="C3136" s="64">
        <v>18191</v>
      </c>
      <c r="D3136" s="64">
        <v>13981</v>
      </c>
    </row>
    <row r="3137" spans="1:4" x14ac:dyDescent="0.45">
      <c r="A3137" s="64" t="s">
        <v>50</v>
      </c>
      <c r="B3137" s="64" t="s">
        <v>4091</v>
      </c>
      <c r="C3137" s="64">
        <v>23868</v>
      </c>
      <c r="D3137" s="64">
        <v>20072</v>
      </c>
    </row>
    <row r="3138" spans="1:4" x14ac:dyDescent="0.45">
      <c r="A3138" s="64" t="s">
        <v>50</v>
      </c>
      <c r="B3138" s="64" t="s">
        <v>4092</v>
      </c>
      <c r="C3138" s="64">
        <v>35062</v>
      </c>
      <c r="D3138" s="64">
        <v>26477</v>
      </c>
    </row>
    <row r="3139" spans="1:4" x14ac:dyDescent="0.45">
      <c r="A3139" s="64" t="s">
        <v>50</v>
      </c>
      <c r="B3139" s="64" t="s">
        <v>4093</v>
      </c>
      <c r="C3139" s="64">
        <v>16691</v>
      </c>
      <c r="D3139" s="64">
        <v>15952</v>
      </c>
    </row>
    <row r="3140" spans="1:4" x14ac:dyDescent="0.45">
      <c r="A3140" s="64" t="s">
        <v>50</v>
      </c>
      <c r="B3140" s="64" t="s">
        <v>4094</v>
      </c>
      <c r="C3140" s="64">
        <v>12485</v>
      </c>
      <c r="D3140" s="64">
        <v>11372</v>
      </c>
    </row>
    <row r="3141" spans="1:4" x14ac:dyDescent="0.45">
      <c r="A3141" s="64" t="s">
        <v>50</v>
      </c>
      <c r="B3141" s="64" t="s">
        <v>4095</v>
      </c>
      <c r="C3141" s="64">
        <v>13967</v>
      </c>
      <c r="D3141" s="64">
        <v>13880</v>
      </c>
    </row>
    <row r="3142" spans="1:4" x14ac:dyDescent="0.45">
      <c r="A3142" s="64" t="s">
        <v>50</v>
      </c>
      <c r="B3142" s="64" t="s">
        <v>4096</v>
      </c>
      <c r="C3142" s="64">
        <v>70980</v>
      </c>
      <c r="D3142" s="64">
        <v>153365</v>
      </c>
    </row>
    <row r="3143" spans="1:4" x14ac:dyDescent="0.45">
      <c r="A3143" s="64" t="s">
        <v>50</v>
      </c>
      <c r="B3143" s="64" t="s">
        <v>4097</v>
      </c>
      <c r="C3143" s="64">
        <v>9093</v>
      </c>
      <c r="D3143" s="64">
        <v>8570</v>
      </c>
    </row>
    <row r="3144" spans="1:4" x14ac:dyDescent="0.45">
      <c r="A3144" s="64" t="s">
        <v>50</v>
      </c>
      <c r="B3144" s="64" t="s">
        <v>4098</v>
      </c>
      <c r="C3144" s="64">
        <v>27294</v>
      </c>
      <c r="D3144" s="64">
        <v>22426</v>
      </c>
    </row>
    <row r="3145" spans="1:4" x14ac:dyDescent="0.45">
      <c r="A3145" s="64" t="s">
        <v>50</v>
      </c>
      <c r="B3145" s="64" t="s">
        <v>4099</v>
      </c>
      <c r="C3145" s="64">
        <v>10933</v>
      </c>
      <c r="D3145" s="64">
        <v>11118</v>
      </c>
    </row>
    <row r="3146" spans="1:4" x14ac:dyDescent="0.45">
      <c r="A3146" s="64" t="s">
        <v>50</v>
      </c>
      <c r="B3146" s="64" t="s">
        <v>4100</v>
      </c>
      <c r="C3146" s="64">
        <v>14583</v>
      </c>
      <c r="D3146" s="64">
        <v>12545</v>
      </c>
    </row>
    <row r="3147" spans="1:4" x14ac:dyDescent="0.45">
      <c r="A3147" s="64" t="s">
        <v>50</v>
      </c>
      <c r="B3147" s="64" t="s">
        <v>4101</v>
      </c>
      <c r="C3147" s="64">
        <v>15006</v>
      </c>
      <c r="D3147" s="64">
        <v>14378</v>
      </c>
    </row>
    <row r="3148" spans="1:4" x14ac:dyDescent="0.45">
      <c r="A3148" s="64" t="s">
        <v>50</v>
      </c>
      <c r="B3148" s="64" t="s">
        <v>4102</v>
      </c>
      <c r="C3148" s="64">
        <v>10400</v>
      </c>
      <c r="D3148" s="64">
        <v>9214</v>
      </c>
    </row>
    <row r="3149" spans="1:4" x14ac:dyDescent="0.45">
      <c r="A3149" s="64" t="s">
        <v>50</v>
      </c>
      <c r="B3149" s="64" t="s">
        <v>4103</v>
      </c>
      <c r="C3149" s="64">
        <v>38355</v>
      </c>
      <c r="D3149" s="64">
        <v>30412</v>
      </c>
    </row>
    <row r="3150" spans="1:4" x14ac:dyDescent="0.45">
      <c r="A3150" s="64" t="s">
        <v>50</v>
      </c>
      <c r="B3150" s="64" t="s">
        <v>4104</v>
      </c>
      <c r="C3150" s="64">
        <v>9357</v>
      </c>
      <c r="D3150" s="64">
        <v>7756</v>
      </c>
    </row>
    <row r="3151" spans="1:4" x14ac:dyDescent="0.45">
      <c r="A3151" s="64" t="s">
        <v>50</v>
      </c>
      <c r="B3151" s="64" t="s">
        <v>4105</v>
      </c>
      <c r="C3151" s="64">
        <v>11667</v>
      </c>
      <c r="D3151" s="64">
        <v>10509</v>
      </c>
    </row>
    <row r="3152" spans="1:4" x14ac:dyDescent="0.45">
      <c r="A3152" s="64" t="s">
        <v>50</v>
      </c>
      <c r="B3152" s="64" t="s">
        <v>4105</v>
      </c>
      <c r="C3152" s="64">
        <v>7200</v>
      </c>
      <c r="D3152" s="64">
        <v>6299</v>
      </c>
    </row>
    <row r="3153" spans="1:4" x14ac:dyDescent="0.45">
      <c r="A3153" s="64" t="s">
        <v>50</v>
      </c>
      <c r="B3153" s="64" t="s">
        <v>4106</v>
      </c>
      <c r="C3153" s="64">
        <v>10208</v>
      </c>
      <c r="D3153" s="64">
        <v>9164</v>
      </c>
    </row>
    <row r="3154" spans="1:4" x14ac:dyDescent="0.45">
      <c r="A3154" s="64" t="s">
        <v>50</v>
      </c>
      <c r="B3154" s="64" t="s">
        <v>4107</v>
      </c>
      <c r="C3154" s="64">
        <v>13321</v>
      </c>
      <c r="D3154" s="64">
        <v>11052</v>
      </c>
    </row>
    <row r="3155" spans="1:4" x14ac:dyDescent="0.45">
      <c r="A3155" s="64" t="s">
        <v>50</v>
      </c>
      <c r="B3155" s="64" t="s">
        <v>4108</v>
      </c>
      <c r="C3155" s="64">
        <v>11103</v>
      </c>
      <c r="D3155" s="64">
        <v>10308</v>
      </c>
    </row>
    <row r="3156" spans="1:4" x14ac:dyDescent="0.45">
      <c r="A3156" s="64" t="s">
        <v>50</v>
      </c>
      <c r="B3156" s="64" t="s">
        <v>4109</v>
      </c>
      <c r="C3156" s="64">
        <v>23229</v>
      </c>
      <c r="D3156" s="64">
        <v>24534</v>
      </c>
    </row>
    <row r="3157" spans="1:4" x14ac:dyDescent="0.45">
      <c r="A3157" s="64" t="s">
        <v>50</v>
      </c>
      <c r="B3157" s="64" t="s">
        <v>4110</v>
      </c>
      <c r="C3157" s="64">
        <v>6422</v>
      </c>
      <c r="D3157" s="64">
        <v>6343</v>
      </c>
    </row>
    <row r="3158" spans="1:4" x14ac:dyDescent="0.45">
      <c r="A3158" s="64" t="s">
        <v>50</v>
      </c>
      <c r="B3158" s="64" t="s">
        <v>4111</v>
      </c>
      <c r="C3158" s="64">
        <v>8886</v>
      </c>
      <c r="D3158" s="64">
        <v>10163</v>
      </c>
    </row>
    <row r="3159" spans="1:4" x14ac:dyDescent="0.45">
      <c r="A3159" s="64" t="s">
        <v>50</v>
      </c>
      <c r="B3159" s="64" t="s">
        <v>4112</v>
      </c>
      <c r="C3159" s="64">
        <v>13608</v>
      </c>
      <c r="D3159" s="64">
        <v>9899</v>
      </c>
    </row>
    <row r="3160" spans="1:4" x14ac:dyDescent="0.45">
      <c r="A3160" s="64" t="s">
        <v>50</v>
      </c>
      <c r="B3160" s="64" t="s">
        <v>4113</v>
      </c>
      <c r="C3160" s="64">
        <v>20938</v>
      </c>
      <c r="D3160" s="64">
        <v>19273</v>
      </c>
    </row>
    <row r="3161" spans="1:4" x14ac:dyDescent="0.45">
      <c r="A3161" s="64" t="s">
        <v>50</v>
      </c>
      <c r="B3161" s="64" t="s">
        <v>4114</v>
      </c>
      <c r="C3161" s="64">
        <v>13718</v>
      </c>
      <c r="D3161" s="64">
        <v>12468</v>
      </c>
    </row>
    <row r="3162" spans="1:4" x14ac:dyDescent="0.45">
      <c r="A3162" s="64" t="s">
        <v>50</v>
      </c>
      <c r="B3162" s="64" t="s">
        <v>4115</v>
      </c>
      <c r="C3162" s="64">
        <v>8272</v>
      </c>
      <c r="D3162" s="64">
        <v>7425</v>
      </c>
    </row>
    <row r="3163" spans="1:4" x14ac:dyDescent="0.45">
      <c r="A3163" s="64" t="s">
        <v>50</v>
      </c>
      <c r="B3163" s="64" t="s">
        <v>4116</v>
      </c>
      <c r="C3163" s="64">
        <v>8653</v>
      </c>
      <c r="D3163" s="64">
        <v>8651</v>
      </c>
    </row>
    <row r="3164" spans="1:4" x14ac:dyDescent="0.45">
      <c r="A3164" s="64" t="s">
        <v>50</v>
      </c>
      <c r="B3164" s="64" t="s">
        <v>4117</v>
      </c>
      <c r="C3164" s="64">
        <v>36501</v>
      </c>
      <c r="D3164" s="64">
        <v>32969</v>
      </c>
    </row>
    <row r="3165" spans="1:4" x14ac:dyDescent="0.45">
      <c r="A3165" s="64" t="s">
        <v>50</v>
      </c>
      <c r="B3165" s="64" t="s">
        <v>4118</v>
      </c>
      <c r="C3165" s="64">
        <v>14639</v>
      </c>
      <c r="D3165" s="64">
        <v>13256</v>
      </c>
    </row>
    <row r="3166" spans="1:4" x14ac:dyDescent="0.45">
      <c r="A3166" s="64" t="s">
        <v>50</v>
      </c>
      <c r="B3166" s="64" t="s">
        <v>4119</v>
      </c>
      <c r="C3166" s="64">
        <v>13225</v>
      </c>
      <c r="D3166" s="64">
        <v>12664</v>
      </c>
    </row>
    <row r="3167" spans="1:4" x14ac:dyDescent="0.45">
      <c r="A3167" s="64" t="s">
        <v>50</v>
      </c>
      <c r="B3167" s="64" t="s">
        <v>4120</v>
      </c>
      <c r="C3167" s="64">
        <v>9607</v>
      </c>
      <c r="D3167" s="64">
        <v>9803</v>
      </c>
    </row>
    <row r="3168" spans="1:4" x14ac:dyDescent="0.45">
      <c r="A3168" s="64" t="s">
        <v>50</v>
      </c>
      <c r="B3168" s="64" t="s">
        <v>4121</v>
      </c>
      <c r="C3168" s="64">
        <v>17819</v>
      </c>
      <c r="D3168" s="64">
        <v>17438</v>
      </c>
    </row>
    <row r="3169" spans="1:4" x14ac:dyDescent="0.45">
      <c r="A3169" s="64" t="s">
        <v>50</v>
      </c>
      <c r="B3169" s="64" t="s">
        <v>4122</v>
      </c>
      <c r="C3169" s="64">
        <v>12748</v>
      </c>
      <c r="D3169" s="64">
        <v>10254</v>
      </c>
    </row>
    <row r="3170" spans="1:4" x14ac:dyDescent="0.45">
      <c r="A3170" s="64" t="s">
        <v>50</v>
      </c>
      <c r="B3170" s="64" t="s">
        <v>4123</v>
      </c>
      <c r="C3170" s="64">
        <v>38385</v>
      </c>
      <c r="D3170" s="64">
        <v>34425</v>
      </c>
    </row>
    <row r="3171" spans="1:4" x14ac:dyDescent="0.45">
      <c r="A3171" s="64" t="s">
        <v>50</v>
      </c>
      <c r="B3171" s="64" t="s">
        <v>4124</v>
      </c>
      <c r="C3171" s="64">
        <v>9196</v>
      </c>
      <c r="D3171" s="64">
        <v>8754</v>
      </c>
    </row>
    <row r="3172" spans="1:4" x14ac:dyDescent="0.45">
      <c r="A3172" s="64" t="s">
        <v>50</v>
      </c>
      <c r="B3172" s="64" t="s">
        <v>4125</v>
      </c>
      <c r="C3172" s="64">
        <v>13642</v>
      </c>
      <c r="D3172" s="64">
        <v>11769</v>
      </c>
    </row>
    <row r="3173" spans="1:4" x14ac:dyDescent="0.45">
      <c r="A3173" s="64" t="s">
        <v>50</v>
      </c>
      <c r="B3173" s="64" t="s">
        <v>4126</v>
      </c>
      <c r="C3173" s="64">
        <v>15960</v>
      </c>
      <c r="D3173" s="64">
        <v>12842</v>
      </c>
    </row>
    <row r="3174" spans="1:4" x14ac:dyDescent="0.45">
      <c r="A3174" s="64" t="s">
        <v>50</v>
      </c>
      <c r="B3174" s="64" t="s">
        <v>4127</v>
      </c>
      <c r="C3174" s="64">
        <v>9286</v>
      </c>
      <c r="D3174" s="64">
        <v>8084</v>
      </c>
    </row>
    <row r="3175" spans="1:4" x14ac:dyDescent="0.45">
      <c r="A3175" s="64" t="s">
        <v>50</v>
      </c>
      <c r="B3175" s="64" t="s">
        <v>4128</v>
      </c>
      <c r="C3175" s="64">
        <v>6450</v>
      </c>
      <c r="D3175" s="64">
        <v>5976</v>
      </c>
    </row>
    <row r="3176" spans="1:4" x14ac:dyDescent="0.45">
      <c r="A3176" s="64" t="s">
        <v>50</v>
      </c>
      <c r="B3176" s="64" t="s">
        <v>4129</v>
      </c>
      <c r="C3176" s="64">
        <v>28207</v>
      </c>
      <c r="D3176" s="64">
        <v>29192</v>
      </c>
    </row>
    <row r="3177" spans="1:4" x14ac:dyDescent="0.45">
      <c r="A3177" s="64" t="s">
        <v>50</v>
      </c>
      <c r="B3177" s="64" t="s">
        <v>4130</v>
      </c>
      <c r="C3177" s="64">
        <v>17662</v>
      </c>
      <c r="D3177" s="64">
        <v>15880</v>
      </c>
    </row>
    <row r="3178" spans="1:4" x14ac:dyDescent="0.45">
      <c r="A3178" s="64" t="s">
        <v>50</v>
      </c>
      <c r="B3178" s="64" t="s">
        <v>4131</v>
      </c>
      <c r="C3178" s="64">
        <v>31726</v>
      </c>
      <c r="D3178" s="64">
        <v>24075</v>
      </c>
    </row>
    <row r="3179" spans="1:4" x14ac:dyDescent="0.45">
      <c r="A3179" s="64" t="s">
        <v>50</v>
      </c>
      <c r="B3179" s="64" t="s">
        <v>4132</v>
      </c>
      <c r="C3179" s="64">
        <v>11055</v>
      </c>
      <c r="D3179" s="64">
        <v>9919</v>
      </c>
    </row>
    <row r="3180" spans="1:4" x14ac:dyDescent="0.45">
      <c r="A3180" s="64" t="s">
        <v>50</v>
      </c>
      <c r="B3180" s="64" t="s">
        <v>4133</v>
      </c>
      <c r="C3180" s="64">
        <v>26627</v>
      </c>
      <c r="D3180" s="64">
        <v>25261</v>
      </c>
    </row>
    <row r="3181" spans="1:4" x14ac:dyDescent="0.45">
      <c r="A3181" s="64" t="s">
        <v>50</v>
      </c>
      <c r="B3181" s="64" t="s">
        <v>4134</v>
      </c>
      <c r="C3181" s="64">
        <v>95057</v>
      </c>
      <c r="D3181" s="64">
        <v>87450</v>
      </c>
    </row>
    <row r="3182" spans="1:4" x14ac:dyDescent="0.45">
      <c r="A3182" s="64" t="s">
        <v>50</v>
      </c>
      <c r="B3182" s="64" t="s">
        <v>4135</v>
      </c>
      <c r="C3182" s="64">
        <v>71323</v>
      </c>
      <c r="D3182" s="64">
        <v>64587</v>
      </c>
    </row>
    <row r="3183" spans="1:4" x14ac:dyDescent="0.45">
      <c r="A3183" s="64" t="s">
        <v>50</v>
      </c>
      <c r="B3183" s="64" t="s">
        <v>4136</v>
      </c>
      <c r="C3183" s="64">
        <v>10792</v>
      </c>
      <c r="D3183" s="64">
        <v>10533</v>
      </c>
    </row>
    <row r="3184" spans="1:4" x14ac:dyDescent="0.45">
      <c r="A3184" s="64" t="s">
        <v>50</v>
      </c>
      <c r="B3184" s="64" t="s">
        <v>4137</v>
      </c>
      <c r="C3184" s="64">
        <v>7024</v>
      </c>
      <c r="D3184" s="64">
        <v>6055</v>
      </c>
    </row>
    <row r="3185" spans="1:4" x14ac:dyDescent="0.45">
      <c r="A3185" s="64" t="s">
        <v>50</v>
      </c>
      <c r="B3185" s="64" t="s">
        <v>4138</v>
      </c>
      <c r="C3185" s="64">
        <v>11753</v>
      </c>
      <c r="D3185" s="64">
        <v>11684</v>
      </c>
    </row>
    <row r="3186" spans="1:4" x14ac:dyDescent="0.45">
      <c r="A3186" s="64" t="s">
        <v>50</v>
      </c>
      <c r="B3186" s="64" t="s">
        <v>4139</v>
      </c>
      <c r="C3186" s="64">
        <v>17267</v>
      </c>
      <c r="D3186" s="64">
        <v>16351</v>
      </c>
    </row>
    <row r="3187" spans="1:4" x14ac:dyDescent="0.45">
      <c r="A3187" s="64" t="s">
        <v>50</v>
      </c>
      <c r="B3187" s="64" t="s">
        <v>4140</v>
      </c>
      <c r="C3187" s="64">
        <v>27910</v>
      </c>
      <c r="D3187" s="64">
        <v>26161</v>
      </c>
    </row>
    <row r="3188" spans="1:4" x14ac:dyDescent="0.45">
      <c r="A3188" s="64" t="s">
        <v>50</v>
      </c>
      <c r="B3188" s="64" t="s">
        <v>4141</v>
      </c>
      <c r="C3188" s="64">
        <v>71594</v>
      </c>
      <c r="D3188" s="64">
        <v>13938</v>
      </c>
    </row>
    <row r="3189" spans="1:4" x14ac:dyDescent="0.45">
      <c r="A3189" s="64" t="s">
        <v>50</v>
      </c>
      <c r="B3189" s="64" t="s">
        <v>4142</v>
      </c>
      <c r="C3189" s="64">
        <v>140156</v>
      </c>
      <c r="D3189" s="64">
        <v>160767</v>
      </c>
    </row>
    <row r="3190" spans="1:4" x14ac:dyDescent="0.45">
      <c r="A3190" s="64" t="s">
        <v>50</v>
      </c>
      <c r="B3190" s="64" t="s">
        <v>4143</v>
      </c>
      <c r="C3190" s="64">
        <v>8774</v>
      </c>
      <c r="D3190" s="64">
        <v>7032</v>
      </c>
    </row>
    <row r="3191" spans="1:4" x14ac:dyDescent="0.45">
      <c r="A3191" s="64" t="s">
        <v>50</v>
      </c>
      <c r="B3191" s="64" t="s">
        <v>4144</v>
      </c>
      <c r="C3191" s="64">
        <v>27471</v>
      </c>
      <c r="D3191" s="64">
        <v>22883</v>
      </c>
    </row>
    <row r="3192" spans="1:4" x14ac:dyDescent="0.45">
      <c r="A3192" s="64" t="s">
        <v>50</v>
      </c>
      <c r="B3192" s="64" t="s">
        <v>4145</v>
      </c>
      <c r="C3192" s="64">
        <v>12420</v>
      </c>
      <c r="D3192" s="64">
        <v>11126</v>
      </c>
    </row>
    <row r="3193" spans="1:4" x14ac:dyDescent="0.45">
      <c r="A3193" s="64" t="s">
        <v>50</v>
      </c>
      <c r="B3193" s="64" t="s">
        <v>4146</v>
      </c>
      <c r="C3193" s="64">
        <v>16125</v>
      </c>
      <c r="D3193" s="64">
        <v>13444</v>
      </c>
    </row>
    <row r="3194" spans="1:4" x14ac:dyDescent="0.45">
      <c r="A3194" s="64" t="s">
        <v>50</v>
      </c>
      <c r="B3194" s="64" t="s">
        <v>4147</v>
      </c>
      <c r="C3194" s="64">
        <v>25423</v>
      </c>
      <c r="D3194" s="64">
        <v>22995</v>
      </c>
    </row>
    <row r="3195" spans="1:4" x14ac:dyDescent="0.45">
      <c r="A3195" s="64" t="s">
        <v>50</v>
      </c>
      <c r="B3195" s="64" t="s">
        <v>4148</v>
      </c>
      <c r="C3195" s="64">
        <v>21307</v>
      </c>
      <c r="D3195" s="64">
        <v>20503</v>
      </c>
    </row>
    <row r="3196" spans="1:4" x14ac:dyDescent="0.45">
      <c r="A3196" s="64" t="s">
        <v>50</v>
      </c>
      <c r="B3196" s="64" t="s">
        <v>4149</v>
      </c>
      <c r="C3196" s="64">
        <v>11891</v>
      </c>
      <c r="D3196" s="64">
        <v>8741</v>
      </c>
    </row>
    <row r="3197" spans="1:4" x14ac:dyDescent="0.45">
      <c r="A3197" s="64" t="s">
        <v>50</v>
      </c>
      <c r="B3197" s="64" t="s">
        <v>4150</v>
      </c>
      <c r="C3197" s="64">
        <v>11716</v>
      </c>
      <c r="D3197" s="64">
        <v>11038</v>
      </c>
    </row>
    <row r="3198" spans="1:4" x14ac:dyDescent="0.45">
      <c r="A3198" s="64" t="s">
        <v>50</v>
      </c>
      <c r="B3198" s="64" t="s">
        <v>4151</v>
      </c>
      <c r="C3198" s="64">
        <v>23740</v>
      </c>
      <c r="D3198" s="64">
        <v>23405</v>
      </c>
    </row>
    <row r="3199" spans="1:4" x14ac:dyDescent="0.45">
      <c r="A3199" s="64" t="s">
        <v>50</v>
      </c>
      <c r="B3199" s="64" t="s">
        <v>4152</v>
      </c>
      <c r="C3199" s="64">
        <v>16561</v>
      </c>
      <c r="D3199" s="64">
        <v>13817</v>
      </c>
    </row>
    <row r="3200" spans="1:4" x14ac:dyDescent="0.45">
      <c r="A3200" s="64" t="s">
        <v>50</v>
      </c>
      <c r="B3200" s="64" t="s">
        <v>4153</v>
      </c>
      <c r="C3200" s="64">
        <v>20620</v>
      </c>
      <c r="D3200" s="64">
        <v>20352</v>
      </c>
    </row>
    <row r="3201" spans="1:4" x14ac:dyDescent="0.45">
      <c r="A3201" s="64" t="s">
        <v>50</v>
      </c>
      <c r="B3201" s="64" t="s">
        <v>4154</v>
      </c>
      <c r="C3201" s="64">
        <v>16266</v>
      </c>
      <c r="D3201" s="64">
        <v>15426</v>
      </c>
    </row>
    <row r="3202" spans="1:4" x14ac:dyDescent="0.45">
      <c r="A3202" s="64" t="s">
        <v>50</v>
      </c>
      <c r="B3202" s="64" t="s">
        <v>4155</v>
      </c>
      <c r="C3202" s="64">
        <v>1017865</v>
      </c>
      <c r="D3202" s="64">
        <v>1203095</v>
      </c>
    </row>
    <row r="3203" spans="1:4" x14ac:dyDescent="0.45">
      <c r="A3203" s="64" t="s">
        <v>50</v>
      </c>
      <c r="B3203" s="64" t="s">
        <v>4156</v>
      </c>
      <c r="C3203" s="64">
        <v>30796</v>
      </c>
      <c r="D3203" s="64">
        <v>29059</v>
      </c>
    </row>
    <row r="3204" spans="1:4" x14ac:dyDescent="0.45">
      <c r="A3204" s="64" t="s">
        <v>50</v>
      </c>
      <c r="B3204" s="64" t="s">
        <v>4157</v>
      </c>
      <c r="C3204" s="64">
        <v>12986</v>
      </c>
      <c r="D3204" s="64">
        <v>11823</v>
      </c>
    </row>
    <row r="3205" spans="1:4" x14ac:dyDescent="0.45">
      <c r="A3205" s="64" t="s">
        <v>50</v>
      </c>
      <c r="B3205" s="64" t="s">
        <v>4158</v>
      </c>
      <c r="C3205" s="64">
        <v>18007</v>
      </c>
      <c r="D3205" s="64">
        <v>38900</v>
      </c>
    </row>
    <row r="3206" spans="1:4" x14ac:dyDescent="0.45">
      <c r="A3206" s="64" t="s">
        <v>50</v>
      </c>
      <c r="B3206" s="64" t="s">
        <v>4159</v>
      </c>
      <c r="C3206" s="64">
        <v>10331</v>
      </c>
      <c r="D3206" s="64">
        <v>9503</v>
      </c>
    </row>
    <row r="3207" spans="1:4" x14ac:dyDescent="0.45">
      <c r="A3207" s="64" t="s">
        <v>50</v>
      </c>
      <c r="B3207" s="64" t="s">
        <v>4160</v>
      </c>
      <c r="C3207" s="64">
        <v>15172</v>
      </c>
      <c r="D3207" s="64">
        <v>12345</v>
      </c>
    </row>
    <row r="3208" spans="1:4" x14ac:dyDescent="0.45">
      <c r="A3208" s="64" t="s">
        <v>50</v>
      </c>
      <c r="B3208" s="64" t="s">
        <v>4161</v>
      </c>
      <c r="C3208" s="64">
        <v>18635</v>
      </c>
      <c r="D3208" s="64">
        <v>17927</v>
      </c>
    </row>
    <row r="3209" spans="1:4" x14ac:dyDescent="0.45">
      <c r="A3209" s="64" t="s">
        <v>50</v>
      </c>
      <c r="B3209" s="64" t="s">
        <v>4162</v>
      </c>
      <c r="C3209" s="64">
        <v>25931</v>
      </c>
      <c r="D3209" s="64">
        <v>21511</v>
      </c>
    </row>
    <row r="3210" spans="1:4" x14ac:dyDescent="0.45">
      <c r="A3210" s="64" t="s">
        <v>50</v>
      </c>
      <c r="B3210" s="64" t="s">
        <v>4163</v>
      </c>
      <c r="C3210" s="64">
        <v>9017</v>
      </c>
      <c r="D3210" s="64">
        <v>9275</v>
      </c>
    </row>
    <row r="3211" spans="1:4" x14ac:dyDescent="0.45">
      <c r="A3211" s="64" t="s">
        <v>50</v>
      </c>
      <c r="B3211" s="64" t="s">
        <v>4164</v>
      </c>
      <c r="C3211" s="64">
        <v>8523</v>
      </c>
      <c r="D3211" s="64">
        <v>7401</v>
      </c>
    </row>
    <row r="3212" spans="1:4" x14ac:dyDescent="0.45">
      <c r="A3212" s="64" t="s">
        <v>50</v>
      </c>
      <c r="B3212" s="64" t="s">
        <v>4165</v>
      </c>
      <c r="C3212" s="64">
        <v>32257</v>
      </c>
      <c r="D3212" s="64">
        <v>26253</v>
      </c>
    </row>
    <row r="3213" spans="1:4" x14ac:dyDescent="0.45">
      <c r="A3213" s="64" t="s">
        <v>50</v>
      </c>
      <c r="B3213" s="64" t="s">
        <v>4166</v>
      </c>
      <c r="C3213" s="64">
        <v>40510</v>
      </c>
      <c r="D3213" s="64">
        <v>35770</v>
      </c>
    </row>
    <row r="3214" spans="1:4" x14ac:dyDescent="0.45">
      <c r="A3214" s="64" t="s">
        <v>50</v>
      </c>
      <c r="B3214" s="64" t="s">
        <v>4167</v>
      </c>
      <c r="C3214" s="64">
        <v>10969</v>
      </c>
      <c r="D3214" s="64">
        <v>10412</v>
      </c>
    </row>
    <row r="3215" spans="1:4" x14ac:dyDescent="0.45">
      <c r="A3215" s="64" t="s">
        <v>50</v>
      </c>
      <c r="B3215" s="64" t="s">
        <v>4168</v>
      </c>
      <c r="C3215" s="64">
        <v>13317</v>
      </c>
      <c r="D3215" s="64">
        <v>12375</v>
      </c>
    </row>
    <row r="3216" spans="1:4" x14ac:dyDescent="0.45">
      <c r="A3216" s="64" t="s">
        <v>50</v>
      </c>
      <c r="B3216" s="64" t="s">
        <v>4169</v>
      </c>
      <c r="C3216" s="64">
        <v>18427</v>
      </c>
      <c r="D3216" s="64">
        <v>16343</v>
      </c>
    </row>
    <row r="3217" spans="1:4" x14ac:dyDescent="0.45">
      <c r="A3217" s="64" t="s">
        <v>50</v>
      </c>
      <c r="B3217" s="64" t="s">
        <v>4170</v>
      </c>
      <c r="C3217" s="64">
        <v>9278</v>
      </c>
      <c r="D3217" s="64">
        <v>7281</v>
      </c>
    </row>
    <row r="3218" spans="1:4" x14ac:dyDescent="0.45">
      <c r="A3218" s="64" t="s">
        <v>50</v>
      </c>
      <c r="B3218" s="64" t="s">
        <v>4171</v>
      </c>
      <c r="C3218" s="64">
        <v>11323</v>
      </c>
      <c r="D3218" s="64">
        <v>12613</v>
      </c>
    </row>
    <row r="3219" spans="1:4" x14ac:dyDescent="0.45">
      <c r="A3219" s="64" t="s">
        <v>50</v>
      </c>
      <c r="B3219" s="64" t="s">
        <v>4172</v>
      </c>
      <c r="C3219" s="64">
        <v>66999</v>
      </c>
      <c r="D3219" s="64">
        <v>61478</v>
      </c>
    </row>
    <row r="3220" spans="1:4" x14ac:dyDescent="0.45">
      <c r="A3220" s="64" t="s">
        <v>50</v>
      </c>
      <c r="B3220" s="64" t="s">
        <v>4173</v>
      </c>
      <c r="C3220" s="64">
        <v>81872</v>
      </c>
      <c r="D3220" s="64">
        <v>48463</v>
      </c>
    </row>
    <row r="3221" spans="1:4" x14ac:dyDescent="0.45">
      <c r="A3221" s="64" t="s">
        <v>50</v>
      </c>
      <c r="B3221" s="64" t="s">
        <v>4174</v>
      </c>
      <c r="C3221" s="64">
        <v>22034</v>
      </c>
      <c r="D3221" s="64">
        <v>19139</v>
      </c>
    </row>
    <row r="3222" spans="1:4" x14ac:dyDescent="0.45">
      <c r="A3222" s="64" t="s">
        <v>50</v>
      </c>
      <c r="B3222" s="64" t="s">
        <v>4175</v>
      </c>
      <c r="C3222" s="64">
        <v>12451</v>
      </c>
      <c r="D3222" s="64">
        <v>10177</v>
      </c>
    </row>
    <row r="3223" spans="1:4" x14ac:dyDescent="0.45">
      <c r="A3223" s="64" t="s">
        <v>50</v>
      </c>
      <c r="B3223" s="64" t="s">
        <v>4176</v>
      </c>
      <c r="C3223" s="64">
        <v>6135</v>
      </c>
      <c r="D3223" s="64">
        <v>5829</v>
      </c>
    </row>
    <row r="3224" spans="1:4" x14ac:dyDescent="0.45">
      <c r="A3224" s="64" t="s">
        <v>50</v>
      </c>
      <c r="B3224" s="64" t="s">
        <v>4177</v>
      </c>
      <c r="C3224" s="64">
        <v>10925</v>
      </c>
      <c r="D3224" s="64">
        <v>10214</v>
      </c>
    </row>
    <row r="3225" spans="1:4" x14ac:dyDescent="0.45">
      <c r="A3225" s="64" t="s">
        <v>50</v>
      </c>
      <c r="B3225" s="64" t="s">
        <v>4178</v>
      </c>
      <c r="C3225" s="64">
        <v>11236</v>
      </c>
      <c r="D3225" s="64">
        <v>10103</v>
      </c>
    </row>
    <row r="3226" spans="1:4" x14ac:dyDescent="0.45">
      <c r="A3226" s="64" t="s">
        <v>50</v>
      </c>
      <c r="B3226" s="64" t="s">
        <v>4179</v>
      </c>
      <c r="C3226" s="64">
        <v>23129</v>
      </c>
      <c r="D3226" s="64">
        <v>15257</v>
      </c>
    </row>
    <row r="3227" spans="1:4" x14ac:dyDescent="0.45">
      <c r="A3227" s="64" t="s">
        <v>50</v>
      </c>
      <c r="B3227" s="64" t="s">
        <v>4180</v>
      </c>
      <c r="C3227" s="64">
        <v>85632</v>
      </c>
      <c r="D3227" s="64">
        <v>84505</v>
      </c>
    </row>
    <row r="3228" spans="1:4" x14ac:dyDescent="0.45">
      <c r="A3228" s="64" t="s">
        <v>50</v>
      </c>
      <c r="B3228" s="64" t="s">
        <v>4181</v>
      </c>
      <c r="C3228" s="64">
        <v>25676</v>
      </c>
      <c r="D3228" s="64">
        <v>20455</v>
      </c>
    </row>
    <row r="3229" spans="1:4" x14ac:dyDescent="0.45">
      <c r="A3229" s="64" t="s">
        <v>50</v>
      </c>
      <c r="B3229" s="64" t="s">
        <v>4182</v>
      </c>
      <c r="C3229" s="64">
        <v>8435</v>
      </c>
      <c r="D3229" s="64">
        <v>7780</v>
      </c>
    </row>
    <row r="3230" spans="1:4" x14ac:dyDescent="0.45">
      <c r="A3230" s="64" t="s">
        <v>50</v>
      </c>
      <c r="B3230" s="64" t="s">
        <v>4183</v>
      </c>
      <c r="C3230" s="64">
        <v>15625</v>
      </c>
      <c r="D3230" s="64">
        <v>11669</v>
      </c>
    </row>
    <row r="3231" spans="1:4" x14ac:dyDescent="0.45">
      <c r="A3231" s="64" t="s">
        <v>50</v>
      </c>
      <c r="B3231" s="64" t="s">
        <v>4184</v>
      </c>
      <c r="C3231" s="64">
        <v>14535</v>
      </c>
      <c r="D3231" s="64">
        <v>12897</v>
      </c>
    </row>
    <row r="3232" spans="1:4" x14ac:dyDescent="0.45">
      <c r="A3232" s="64" t="s">
        <v>50</v>
      </c>
      <c r="B3232" s="64" t="s">
        <v>4185</v>
      </c>
      <c r="C3232" s="64">
        <v>9074</v>
      </c>
      <c r="D3232" s="64">
        <v>8412</v>
      </c>
    </row>
    <row r="3233" spans="1:4" x14ac:dyDescent="0.45">
      <c r="A3233" s="64" t="s">
        <v>50</v>
      </c>
      <c r="B3233" s="64" t="s">
        <v>4186</v>
      </c>
      <c r="C3233" s="64">
        <v>8131</v>
      </c>
      <c r="D3233" s="64">
        <v>8103</v>
      </c>
    </row>
    <row r="3234" spans="1:4" x14ac:dyDescent="0.45">
      <c r="A3234" s="64" t="s">
        <v>50</v>
      </c>
      <c r="B3234" s="64" t="s">
        <v>4187</v>
      </c>
      <c r="C3234" s="64">
        <v>6887</v>
      </c>
      <c r="D3234" s="64">
        <v>6598</v>
      </c>
    </row>
    <row r="3235" spans="1:4" x14ac:dyDescent="0.45">
      <c r="A3235" s="64" t="s">
        <v>50</v>
      </c>
      <c r="B3235" s="64" t="s">
        <v>4188</v>
      </c>
      <c r="C3235" s="64">
        <v>40017</v>
      </c>
      <c r="D3235" s="64">
        <v>33881</v>
      </c>
    </row>
    <row r="3236" spans="1:4" x14ac:dyDescent="0.45">
      <c r="A3236" s="64" t="s">
        <v>50</v>
      </c>
      <c r="B3236" s="64" t="s">
        <v>4189</v>
      </c>
      <c r="C3236" s="64">
        <v>44786</v>
      </c>
      <c r="D3236" s="64">
        <v>36757</v>
      </c>
    </row>
    <row r="3237" spans="1:4" x14ac:dyDescent="0.45">
      <c r="A3237" s="64" t="s">
        <v>50</v>
      </c>
      <c r="B3237" s="64" t="s">
        <v>4190</v>
      </c>
      <c r="C3237" s="64">
        <v>69213</v>
      </c>
      <c r="D3237" s="64">
        <v>66595</v>
      </c>
    </row>
    <row r="3238" spans="1:4" x14ac:dyDescent="0.45">
      <c r="A3238" s="64" t="s">
        <v>50</v>
      </c>
      <c r="B3238" s="64" t="s">
        <v>4190</v>
      </c>
      <c r="C3238" s="64">
        <v>7681</v>
      </c>
      <c r="D3238" s="64">
        <v>7550</v>
      </c>
    </row>
    <row r="3239" spans="1:4" x14ac:dyDescent="0.45">
      <c r="A3239" s="64" t="s">
        <v>50</v>
      </c>
      <c r="B3239" s="64" t="s">
        <v>4191</v>
      </c>
      <c r="C3239" s="64">
        <v>52813</v>
      </c>
      <c r="D3239" s="64">
        <v>53633</v>
      </c>
    </row>
    <row r="3240" spans="1:4" x14ac:dyDescent="0.45">
      <c r="A3240" s="64" t="s">
        <v>50</v>
      </c>
      <c r="B3240" s="64" t="s">
        <v>4192</v>
      </c>
      <c r="C3240" s="64">
        <v>28337</v>
      </c>
      <c r="D3240" s="64">
        <v>23742</v>
      </c>
    </row>
    <row r="3241" spans="1:4" x14ac:dyDescent="0.45">
      <c r="A3241" s="64" t="s">
        <v>50</v>
      </c>
      <c r="B3241" s="64" t="s">
        <v>4193</v>
      </c>
      <c r="C3241" s="64">
        <v>9907</v>
      </c>
      <c r="D3241" s="64">
        <v>10052</v>
      </c>
    </row>
    <row r="3242" spans="1:4" x14ac:dyDescent="0.45">
      <c r="A3242" s="64" t="s">
        <v>50</v>
      </c>
      <c r="B3242" s="64" t="s">
        <v>4194</v>
      </c>
      <c r="C3242" s="64">
        <v>14315</v>
      </c>
      <c r="D3242" s="64">
        <v>12468</v>
      </c>
    </row>
    <row r="3243" spans="1:4" x14ac:dyDescent="0.45">
      <c r="A3243" s="64" t="s">
        <v>50</v>
      </c>
      <c r="B3243" s="64" t="s">
        <v>4195</v>
      </c>
      <c r="C3243" s="64">
        <v>11112</v>
      </c>
      <c r="D3243" s="64">
        <v>9742</v>
      </c>
    </row>
    <row r="3244" spans="1:4" x14ac:dyDescent="0.45">
      <c r="A3244" s="64" t="s">
        <v>50</v>
      </c>
      <c r="B3244" s="64" t="s">
        <v>4196</v>
      </c>
      <c r="C3244" s="64">
        <v>10923</v>
      </c>
      <c r="D3244" s="64">
        <v>8732</v>
      </c>
    </row>
    <row r="3245" spans="1:4" x14ac:dyDescent="0.45">
      <c r="A3245" s="64" t="s">
        <v>50</v>
      </c>
      <c r="B3245" s="64" t="s">
        <v>4197</v>
      </c>
      <c r="C3245" s="64">
        <v>14789</v>
      </c>
      <c r="D3245" s="64">
        <v>13126</v>
      </c>
    </row>
    <row r="3246" spans="1:4" x14ac:dyDescent="0.45">
      <c r="A3246" s="64" t="s">
        <v>50</v>
      </c>
      <c r="B3246" s="64" t="s">
        <v>4198</v>
      </c>
      <c r="C3246" s="64">
        <v>14983</v>
      </c>
      <c r="D3246" s="64">
        <v>13955</v>
      </c>
    </row>
    <row r="3247" spans="1:4" x14ac:dyDescent="0.45">
      <c r="A3247" s="64" t="s">
        <v>50</v>
      </c>
      <c r="B3247" s="64" t="s">
        <v>4199</v>
      </c>
      <c r="C3247" s="64">
        <v>19538</v>
      </c>
      <c r="D3247" s="64">
        <v>18057</v>
      </c>
    </row>
    <row r="3248" spans="1:4" x14ac:dyDescent="0.45">
      <c r="A3248" s="64" t="s">
        <v>50</v>
      </c>
      <c r="B3248" s="64" t="s">
        <v>4200</v>
      </c>
      <c r="C3248" s="64">
        <v>15223</v>
      </c>
      <c r="D3248" s="64">
        <v>13827</v>
      </c>
    </row>
    <row r="3249" spans="1:4" x14ac:dyDescent="0.45">
      <c r="A3249" s="64" t="s">
        <v>50</v>
      </c>
      <c r="B3249" s="64" t="s">
        <v>4201</v>
      </c>
      <c r="C3249" s="64">
        <v>28727</v>
      </c>
      <c r="D3249" s="64">
        <v>27941</v>
      </c>
    </row>
    <row r="3250" spans="1:4" x14ac:dyDescent="0.45">
      <c r="A3250" s="64" t="s">
        <v>50</v>
      </c>
      <c r="B3250" s="64" t="s">
        <v>4202</v>
      </c>
      <c r="C3250" s="64">
        <v>21722</v>
      </c>
      <c r="D3250" s="64">
        <v>17383</v>
      </c>
    </row>
    <row r="3251" spans="1:4" x14ac:dyDescent="0.45">
      <c r="A3251" s="64" t="s">
        <v>50</v>
      </c>
      <c r="B3251" s="64" t="s">
        <v>4203</v>
      </c>
      <c r="C3251" s="64">
        <v>13212</v>
      </c>
      <c r="D3251" s="64">
        <v>11880</v>
      </c>
    </row>
    <row r="3252" spans="1:4" x14ac:dyDescent="0.45">
      <c r="A3252" s="64" t="s">
        <v>50</v>
      </c>
      <c r="B3252" s="64" t="s">
        <v>4204</v>
      </c>
      <c r="C3252" s="64">
        <v>10070</v>
      </c>
      <c r="D3252" s="64">
        <v>9001</v>
      </c>
    </row>
    <row r="3253" spans="1:4" x14ac:dyDescent="0.45">
      <c r="A3253" s="64" t="s">
        <v>50</v>
      </c>
      <c r="B3253" s="64" t="s">
        <v>4205</v>
      </c>
      <c r="C3253" s="64">
        <v>8505</v>
      </c>
      <c r="D3253" s="64">
        <v>11370</v>
      </c>
    </row>
    <row r="3254" spans="1:4" x14ac:dyDescent="0.45">
      <c r="A3254" s="64" t="s">
        <v>50</v>
      </c>
      <c r="B3254" s="64" t="s">
        <v>4206</v>
      </c>
      <c r="C3254" s="64">
        <v>102905</v>
      </c>
      <c r="D3254" s="64">
        <v>93148</v>
      </c>
    </row>
    <row r="3255" spans="1:4" x14ac:dyDescent="0.45">
      <c r="A3255" s="64" t="s">
        <v>50</v>
      </c>
      <c r="B3255" s="64" t="s">
        <v>4207</v>
      </c>
      <c r="C3255" s="64">
        <v>224849</v>
      </c>
      <c r="D3255" s="64">
        <v>208179</v>
      </c>
    </row>
    <row r="3256" spans="1:4" x14ac:dyDescent="0.45">
      <c r="A3256" s="64" t="s">
        <v>50</v>
      </c>
      <c r="B3256" s="64" t="s">
        <v>4208</v>
      </c>
      <c r="C3256" s="64">
        <v>9953</v>
      </c>
      <c r="D3256" s="64">
        <v>8409</v>
      </c>
    </row>
    <row r="3257" spans="1:4" x14ac:dyDescent="0.45">
      <c r="A3257" s="64" t="s">
        <v>50</v>
      </c>
      <c r="B3257" s="64" t="s">
        <v>4209</v>
      </c>
      <c r="C3257" s="64">
        <v>3874</v>
      </c>
      <c r="D3257" s="64">
        <v>3656</v>
      </c>
    </row>
    <row r="3258" spans="1:4" x14ac:dyDescent="0.45">
      <c r="A3258" s="64" t="s">
        <v>50</v>
      </c>
      <c r="B3258" s="64" t="s">
        <v>4210</v>
      </c>
      <c r="C3258" s="64">
        <v>17989</v>
      </c>
      <c r="D3258" s="64">
        <v>15563</v>
      </c>
    </row>
    <row r="3259" spans="1:4" x14ac:dyDescent="0.45">
      <c r="A3259" s="64" t="s">
        <v>50</v>
      </c>
      <c r="B3259" s="64" t="s">
        <v>4211</v>
      </c>
      <c r="C3259" s="64">
        <v>21250</v>
      </c>
      <c r="D3259" s="64">
        <v>21446</v>
      </c>
    </row>
    <row r="3260" spans="1:4" x14ac:dyDescent="0.45">
      <c r="A3260" s="64" t="s">
        <v>50</v>
      </c>
      <c r="B3260" s="64" t="s">
        <v>4212</v>
      </c>
      <c r="C3260" s="64">
        <v>55145</v>
      </c>
      <c r="D3260" s="64">
        <v>53055</v>
      </c>
    </row>
    <row r="3261" spans="1:4" x14ac:dyDescent="0.45">
      <c r="A3261" s="64" t="s">
        <v>50</v>
      </c>
      <c r="B3261" s="64" t="s">
        <v>4213</v>
      </c>
      <c r="C3261" s="64">
        <v>16379</v>
      </c>
      <c r="D3261" s="64">
        <v>15854</v>
      </c>
    </row>
    <row r="3262" spans="1:4" x14ac:dyDescent="0.45">
      <c r="A3262" s="64" t="s">
        <v>50</v>
      </c>
      <c r="B3262" s="64" t="s">
        <v>4214</v>
      </c>
      <c r="C3262" s="64">
        <v>44098</v>
      </c>
      <c r="D3262" s="64">
        <v>26575</v>
      </c>
    </row>
    <row r="3263" spans="1:4" x14ac:dyDescent="0.45">
      <c r="A3263" s="64" t="s">
        <v>50</v>
      </c>
      <c r="B3263" s="64" t="s">
        <v>4215</v>
      </c>
      <c r="C3263" s="64">
        <v>10809</v>
      </c>
      <c r="D3263" s="64">
        <v>9676</v>
      </c>
    </row>
    <row r="3264" spans="1:4" x14ac:dyDescent="0.45">
      <c r="A3264" s="64" t="s">
        <v>50</v>
      </c>
      <c r="B3264" s="64" t="s">
        <v>4216</v>
      </c>
      <c r="C3264" s="64">
        <v>17629</v>
      </c>
      <c r="D3264" s="64">
        <v>16408</v>
      </c>
    </row>
    <row r="3265" spans="1:4" x14ac:dyDescent="0.45">
      <c r="A3265" s="64" t="s">
        <v>50</v>
      </c>
      <c r="B3265" s="64" t="s">
        <v>4217</v>
      </c>
      <c r="C3265" s="64">
        <v>6640</v>
      </c>
      <c r="D3265" s="64">
        <v>6758</v>
      </c>
    </row>
    <row r="3266" spans="1:4" x14ac:dyDescent="0.45">
      <c r="A3266" s="64" t="s">
        <v>50</v>
      </c>
      <c r="B3266" s="64" t="s">
        <v>4218</v>
      </c>
      <c r="C3266" s="64">
        <v>12618</v>
      </c>
      <c r="D3266" s="64">
        <v>11056</v>
      </c>
    </row>
    <row r="3267" spans="1:4" x14ac:dyDescent="0.45">
      <c r="A3267" s="64" t="s">
        <v>50</v>
      </c>
      <c r="B3267" s="64" t="s">
        <v>4219</v>
      </c>
      <c r="C3267" s="64">
        <v>23084</v>
      </c>
      <c r="D3267" s="64">
        <v>18690</v>
      </c>
    </row>
    <row r="3268" spans="1:4" x14ac:dyDescent="0.45">
      <c r="A3268" s="64" t="s">
        <v>50</v>
      </c>
      <c r="B3268" s="64" t="s">
        <v>4220</v>
      </c>
      <c r="C3268" s="64">
        <v>10970</v>
      </c>
      <c r="D3268" s="64">
        <v>9905</v>
      </c>
    </row>
    <row r="3269" spans="1:4" x14ac:dyDescent="0.45">
      <c r="A3269" s="64" t="s">
        <v>50</v>
      </c>
      <c r="B3269" s="64" t="s">
        <v>4221</v>
      </c>
      <c r="C3269" s="64">
        <v>23660</v>
      </c>
      <c r="D3269" s="64">
        <v>22545</v>
      </c>
    </row>
    <row r="3270" spans="1:4" x14ac:dyDescent="0.45">
      <c r="A3270" s="64" t="s">
        <v>50</v>
      </c>
      <c r="B3270" s="64" t="s">
        <v>4222</v>
      </c>
      <c r="C3270" s="64">
        <v>10390</v>
      </c>
      <c r="D3270" s="64">
        <v>9134</v>
      </c>
    </row>
    <row r="3271" spans="1:4" x14ac:dyDescent="0.45">
      <c r="A3271" s="64" t="s">
        <v>50</v>
      </c>
      <c r="B3271" s="64" t="s">
        <v>4223</v>
      </c>
      <c r="C3271" s="64">
        <v>5860</v>
      </c>
      <c r="D3271" s="64">
        <v>6586</v>
      </c>
    </row>
    <row r="3272" spans="1:4" x14ac:dyDescent="0.45">
      <c r="A3272" s="64" t="s">
        <v>50</v>
      </c>
      <c r="B3272" s="64" t="s">
        <v>4224</v>
      </c>
      <c r="C3272" s="64">
        <v>16584</v>
      </c>
      <c r="D3272" s="64">
        <v>16960</v>
      </c>
    </row>
    <row r="3273" spans="1:4" x14ac:dyDescent="0.45">
      <c r="A3273" s="64" t="s">
        <v>50</v>
      </c>
      <c r="B3273" s="64" t="s">
        <v>4225</v>
      </c>
      <c r="C3273" s="64">
        <v>9336</v>
      </c>
      <c r="D3273" s="64">
        <v>8730</v>
      </c>
    </row>
    <row r="3274" spans="1:4" x14ac:dyDescent="0.45">
      <c r="A3274" s="64" t="s">
        <v>50</v>
      </c>
      <c r="B3274" s="64" t="s">
        <v>4226</v>
      </c>
      <c r="C3274" s="64">
        <v>11753</v>
      </c>
      <c r="D3274" s="64">
        <v>12099</v>
      </c>
    </row>
    <row r="3275" spans="1:4" x14ac:dyDescent="0.45">
      <c r="A3275" s="64" t="s">
        <v>50</v>
      </c>
      <c r="B3275" s="64" t="s">
        <v>4227</v>
      </c>
      <c r="C3275" s="64">
        <v>46678</v>
      </c>
      <c r="D3275" s="64">
        <v>44222</v>
      </c>
    </row>
    <row r="3276" spans="1:4" x14ac:dyDescent="0.45">
      <c r="A3276" s="64" t="s">
        <v>50</v>
      </c>
      <c r="B3276" s="64" t="s">
        <v>4228</v>
      </c>
      <c r="C3276" s="64">
        <v>10806</v>
      </c>
      <c r="D3276" s="64">
        <v>9217</v>
      </c>
    </row>
    <row r="3277" spans="1:4" x14ac:dyDescent="0.45">
      <c r="A3277" s="64" t="s">
        <v>50</v>
      </c>
      <c r="B3277" s="64" t="s">
        <v>4229</v>
      </c>
      <c r="C3277" s="64">
        <v>7165</v>
      </c>
      <c r="D3277" s="64">
        <v>5689</v>
      </c>
    </row>
    <row r="3278" spans="1:4" x14ac:dyDescent="0.45">
      <c r="A3278" s="64" t="s">
        <v>50</v>
      </c>
      <c r="B3278" s="64" t="s">
        <v>4230</v>
      </c>
      <c r="C3278" s="64">
        <v>6791</v>
      </c>
      <c r="D3278" s="64">
        <v>6925</v>
      </c>
    </row>
    <row r="3279" spans="1:4" x14ac:dyDescent="0.45">
      <c r="A3279" s="64" t="s">
        <v>50</v>
      </c>
      <c r="B3279" s="64" t="s">
        <v>4231</v>
      </c>
      <c r="C3279" s="64">
        <v>22197</v>
      </c>
      <c r="D3279" s="64">
        <v>19615</v>
      </c>
    </row>
    <row r="3280" spans="1:4" x14ac:dyDescent="0.45">
      <c r="A3280" s="64" t="s">
        <v>50</v>
      </c>
      <c r="B3280" s="64" t="s">
        <v>4232</v>
      </c>
      <c r="C3280" s="64">
        <v>21943</v>
      </c>
      <c r="D3280" s="64">
        <v>24793</v>
      </c>
    </row>
    <row r="3281" spans="1:4" x14ac:dyDescent="0.45">
      <c r="A3281" s="64" t="s">
        <v>50</v>
      </c>
      <c r="B3281" s="64" t="s">
        <v>4233</v>
      </c>
      <c r="C3281" s="64">
        <v>13892</v>
      </c>
      <c r="D3281" s="64">
        <v>13183</v>
      </c>
    </row>
    <row r="3282" spans="1:4" x14ac:dyDescent="0.45">
      <c r="A3282" s="64" t="s">
        <v>50</v>
      </c>
      <c r="B3282" s="64" t="s">
        <v>4234</v>
      </c>
      <c r="C3282" s="64">
        <v>13370</v>
      </c>
      <c r="D3282" s="64">
        <v>11999</v>
      </c>
    </row>
    <row r="3283" spans="1:4" x14ac:dyDescent="0.45">
      <c r="A3283" s="64" t="s">
        <v>50</v>
      </c>
      <c r="B3283" s="64" t="s">
        <v>4235</v>
      </c>
      <c r="C3283" s="64">
        <v>30064</v>
      </c>
      <c r="D3283" s="64">
        <v>24132</v>
      </c>
    </row>
    <row r="3284" spans="1:4" x14ac:dyDescent="0.45">
      <c r="A3284" s="64" t="s">
        <v>50</v>
      </c>
      <c r="B3284" s="64" t="s">
        <v>4236</v>
      </c>
      <c r="C3284" s="64">
        <v>8998</v>
      </c>
      <c r="D3284" s="64">
        <v>8148</v>
      </c>
    </row>
    <row r="3285" spans="1:4" x14ac:dyDescent="0.45">
      <c r="A3285" s="64" t="s">
        <v>50</v>
      </c>
      <c r="B3285" s="64" t="s">
        <v>4237</v>
      </c>
      <c r="C3285" s="64">
        <v>9958</v>
      </c>
      <c r="D3285" s="64">
        <v>9370</v>
      </c>
    </row>
    <row r="3286" spans="1:4" x14ac:dyDescent="0.45">
      <c r="A3286" s="64" t="s">
        <v>50</v>
      </c>
      <c r="B3286" s="64" t="s">
        <v>4238</v>
      </c>
      <c r="C3286" s="64">
        <v>16279</v>
      </c>
      <c r="D3286" s="64">
        <v>13291</v>
      </c>
    </row>
    <row r="3287" spans="1:4" x14ac:dyDescent="0.45">
      <c r="A3287" s="64" t="s">
        <v>50</v>
      </c>
      <c r="B3287" s="64" t="s">
        <v>4239</v>
      </c>
      <c r="C3287" s="64">
        <v>10247</v>
      </c>
      <c r="D3287" s="64">
        <v>10172</v>
      </c>
    </row>
    <row r="3288" spans="1:4" x14ac:dyDescent="0.45">
      <c r="A3288" s="64" t="s">
        <v>50</v>
      </c>
      <c r="B3288" s="64" t="s">
        <v>4240</v>
      </c>
      <c r="C3288" s="64">
        <v>12207</v>
      </c>
      <c r="D3288" s="64">
        <v>10320</v>
      </c>
    </row>
    <row r="3289" spans="1:4" x14ac:dyDescent="0.45">
      <c r="A3289" s="64" t="s">
        <v>50</v>
      </c>
      <c r="B3289" s="64" t="s">
        <v>4241</v>
      </c>
      <c r="C3289" s="64">
        <v>7484</v>
      </c>
      <c r="D3289" s="64">
        <v>6552</v>
      </c>
    </row>
    <row r="3290" spans="1:4" x14ac:dyDescent="0.45">
      <c r="A3290" s="64" t="s">
        <v>50</v>
      </c>
      <c r="B3290" s="64" t="s">
        <v>4242</v>
      </c>
      <c r="C3290" s="64">
        <v>9109</v>
      </c>
      <c r="D3290" s="64">
        <v>9115</v>
      </c>
    </row>
    <row r="3291" spans="1:4" x14ac:dyDescent="0.45">
      <c r="A3291" s="64" t="s">
        <v>50</v>
      </c>
      <c r="B3291" s="64" t="s">
        <v>4243</v>
      </c>
      <c r="C3291" s="64">
        <v>25133</v>
      </c>
      <c r="D3291" s="64">
        <v>23331</v>
      </c>
    </row>
    <row r="3292" spans="1:4" x14ac:dyDescent="0.45">
      <c r="A3292" s="64" t="s">
        <v>50</v>
      </c>
      <c r="B3292" s="64" t="s">
        <v>4244</v>
      </c>
      <c r="C3292" s="64">
        <v>24050</v>
      </c>
      <c r="D3292" s="64">
        <v>22781</v>
      </c>
    </row>
    <row r="3293" spans="1:4" x14ac:dyDescent="0.45">
      <c r="A3293" s="64" t="s">
        <v>50</v>
      </c>
      <c r="B3293" s="64" t="s">
        <v>4245</v>
      </c>
      <c r="C3293" s="64">
        <v>10451</v>
      </c>
      <c r="D3293" s="64">
        <v>10066</v>
      </c>
    </row>
    <row r="3294" spans="1:4" x14ac:dyDescent="0.45">
      <c r="A3294" s="64" t="s">
        <v>50</v>
      </c>
      <c r="B3294" s="64" t="s">
        <v>4246</v>
      </c>
      <c r="C3294" s="64">
        <v>21342</v>
      </c>
      <c r="D3294" s="64">
        <v>20075</v>
      </c>
    </row>
    <row r="3295" spans="1:4" x14ac:dyDescent="0.45">
      <c r="A3295" s="64" t="s">
        <v>50</v>
      </c>
      <c r="B3295" s="64" t="s">
        <v>4247</v>
      </c>
      <c r="C3295" s="64">
        <v>20959</v>
      </c>
      <c r="D3295" s="64">
        <v>18667</v>
      </c>
    </row>
    <row r="3296" spans="1:4" x14ac:dyDescent="0.45">
      <c r="A3296" s="64" t="s">
        <v>50</v>
      </c>
      <c r="B3296" s="64" t="s">
        <v>4248</v>
      </c>
      <c r="C3296" s="64">
        <v>10493</v>
      </c>
      <c r="D3296" s="64">
        <v>8183</v>
      </c>
    </row>
    <row r="3297" spans="1:4" x14ac:dyDescent="0.45">
      <c r="A3297" s="64" t="s">
        <v>50</v>
      </c>
      <c r="B3297" s="64" t="s">
        <v>4249</v>
      </c>
      <c r="C3297" s="64">
        <v>70467</v>
      </c>
      <c r="D3297" s="64">
        <v>67231</v>
      </c>
    </row>
    <row r="3298" spans="1:4" x14ac:dyDescent="0.45">
      <c r="A3298" s="64" t="s">
        <v>50</v>
      </c>
      <c r="B3298" s="64" t="s">
        <v>4250</v>
      </c>
      <c r="C3298" s="64">
        <v>14879</v>
      </c>
      <c r="D3298" s="64">
        <v>11750</v>
      </c>
    </row>
    <row r="3299" spans="1:4" x14ac:dyDescent="0.45">
      <c r="A3299" s="64" t="s">
        <v>50</v>
      </c>
      <c r="B3299" s="64" t="s">
        <v>4251</v>
      </c>
      <c r="C3299" s="64">
        <v>15336</v>
      </c>
      <c r="D3299" s="64">
        <v>13300</v>
      </c>
    </row>
    <row r="3300" spans="1:4" x14ac:dyDescent="0.45">
      <c r="A3300" s="64" t="s">
        <v>50</v>
      </c>
      <c r="B3300" s="64" t="s">
        <v>4252</v>
      </c>
      <c r="C3300" s="64">
        <v>42225</v>
      </c>
      <c r="D3300" s="64">
        <v>30016</v>
      </c>
    </row>
    <row r="3301" spans="1:4" x14ac:dyDescent="0.45">
      <c r="A3301" s="64" t="s">
        <v>50</v>
      </c>
      <c r="B3301" s="64" t="s">
        <v>4253</v>
      </c>
      <c r="C3301" s="64">
        <v>7263</v>
      </c>
      <c r="D3301" s="64">
        <v>6505</v>
      </c>
    </row>
    <row r="3302" spans="1:4" x14ac:dyDescent="0.45">
      <c r="A3302" s="64" t="s">
        <v>50</v>
      </c>
      <c r="B3302" s="64" t="s">
        <v>4254</v>
      </c>
      <c r="C3302" s="64">
        <v>30624</v>
      </c>
      <c r="D3302" s="64">
        <v>24326</v>
      </c>
    </row>
    <row r="3303" spans="1:4" x14ac:dyDescent="0.45">
      <c r="A3303" s="64" t="s">
        <v>50</v>
      </c>
      <c r="B3303" s="64" t="s">
        <v>4255</v>
      </c>
      <c r="C3303" s="64">
        <v>23067</v>
      </c>
      <c r="D3303" s="64">
        <v>20771</v>
      </c>
    </row>
    <row r="3304" spans="1:4" x14ac:dyDescent="0.45">
      <c r="A3304" s="64" t="s">
        <v>50</v>
      </c>
      <c r="B3304" s="64" t="s">
        <v>4256</v>
      </c>
      <c r="C3304" s="64">
        <v>8721</v>
      </c>
      <c r="D3304" s="64">
        <v>8654</v>
      </c>
    </row>
    <row r="3305" spans="1:4" x14ac:dyDescent="0.45">
      <c r="A3305" s="64" t="s">
        <v>50</v>
      </c>
      <c r="B3305" s="64" t="s">
        <v>4257</v>
      </c>
      <c r="C3305" s="64">
        <v>29895</v>
      </c>
      <c r="D3305" s="64">
        <v>25501</v>
      </c>
    </row>
    <row r="3306" spans="1:4" x14ac:dyDescent="0.45">
      <c r="A3306" s="64" t="s">
        <v>50</v>
      </c>
      <c r="B3306" s="64" t="s">
        <v>4258</v>
      </c>
      <c r="C3306" s="64">
        <v>9368</v>
      </c>
      <c r="D3306" s="64">
        <v>8125</v>
      </c>
    </row>
    <row r="3307" spans="1:4" x14ac:dyDescent="0.45">
      <c r="A3307" s="64" t="s">
        <v>50</v>
      </c>
      <c r="B3307" s="64" t="s">
        <v>4259</v>
      </c>
      <c r="C3307" s="64">
        <v>11536</v>
      </c>
      <c r="D3307" s="64">
        <v>10151</v>
      </c>
    </row>
    <row r="3308" spans="1:4" x14ac:dyDescent="0.45">
      <c r="A3308" s="64" t="s">
        <v>50</v>
      </c>
      <c r="B3308" s="64" t="s">
        <v>4260</v>
      </c>
      <c r="C3308" s="64">
        <v>7259</v>
      </c>
      <c r="D3308" s="64">
        <v>5952</v>
      </c>
    </row>
    <row r="3309" spans="1:4" x14ac:dyDescent="0.45">
      <c r="A3309" s="64" t="s">
        <v>50</v>
      </c>
      <c r="B3309" s="64" t="s">
        <v>4261</v>
      </c>
      <c r="C3309" s="64">
        <v>8731</v>
      </c>
      <c r="D3309" s="64">
        <v>9473</v>
      </c>
    </row>
    <row r="3310" spans="1:4" x14ac:dyDescent="0.45">
      <c r="A3310" s="64" t="s">
        <v>50</v>
      </c>
      <c r="B3310" s="64" t="s">
        <v>4262</v>
      </c>
      <c r="C3310" s="64">
        <v>9323</v>
      </c>
      <c r="D3310" s="64">
        <v>8347</v>
      </c>
    </row>
    <row r="3311" spans="1:4" x14ac:dyDescent="0.45">
      <c r="A3311" s="64" t="s">
        <v>50</v>
      </c>
      <c r="B3311" s="64" t="s">
        <v>4263</v>
      </c>
      <c r="C3311" s="64">
        <v>60323</v>
      </c>
      <c r="D3311" s="64">
        <v>55346</v>
      </c>
    </row>
    <row r="3312" spans="1:4" x14ac:dyDescent="0.45">
      <c r="A3312" s="64" t="s">
        <v>50</v>
      </c>
      <c r="B3312" s="64" t="s">
        <v>4264</v>
      </c>
      <c r="C3312" s="64">
        <v>17548</v>
      </c>
      <c r="D3312" s="64">
        <v>16404</v>
      </c>
    </row>
    <row r="3313" spans="1:4" x14ac:dyDescent="0.45">
      <c r="A3313" s="64" t="s">
        <v>50</v>
      </c>
      <c r="B3313" s="64" t="s">
        <v>4265</v>
      </c>
      <c r="C3313" s="64">
        <v>12174</v>
      </c>
      <c r="D3313" s="64">
        <v>11276</v>
      </c>
    </row>
    <row r="3314" spans="1:4" x14ac:dyDescent="0.45">
      <c r="A3314" s="64" t="s">
        <v>50</v>
      </c>
      <c r="B3314" s="64" t="s">
        <v>4266</v>
      </c>
      <c r="C3314" s="64">
        <v>9369</v>
      </c>
      <c r="D3314" s="64">
        <v>8583</v>
      </c>
    </row>
    <row r="3315" spans="1:4" x14ac:dyDescent="0.45">
      <c r="A3315" s="64" t="s">
        <v>50</v>
      </c>
      <c r="B3315" s="64" t="s">
        <v>4267</v>
      </c>
      <c r="C3315" s="64">
        <v>95579</v>
      </c>
      <c r="D3315" s="64">
        <v>84321</v>
      </c>
    </row>
    <row r="3316" spans="1:4" x14ac:dyDescent="0.45">
      <c r="A3316" s="64" t="s">
        <v>50</v>
      </c>
      <c r="B3316" s="64" t="s">
        <v>4268</v>
      </c>
      <c r="C3316" s="64">
        <v>11986</v>
      </c>
      <c r="D3316" s="64">
        <v>11124</v>
      </c>
    </row>
    <row r="3317" spans="1:4" x14ac:dyDescent="0.45">
      <c r="A3317" s="64" t="s">
        <v>50</v>
      </c>
      <c r="B3317" s="64" t="s">
        <v>4269</v>
      </c>
      <c r="C3317" s="64">
        <v>25541</v>
      </c>
      <c r="D3317" s="64">
        <v>20912</v>
      </c>
    </row>
    <row r="3318" spans="1:4" x14ac:dyDescent="0.45">
      <c r="A3318" s="64" t="s">
        <v>50</v>
      </c>
      <c r="B3318" s="64" t="s">
        <v>4270</v>
      </c>
      <c r="C3318" s="64">
        <v>3670</v>
      </c>
      <c r="D3318" s="64">
        <v>3870</v>
      </c>
    </row>
    <row r="3319" spans="1:4" x14ac:dyDescent="0.45">
      <c r="A3319" s="64" t="s">
        <v>50</v>
      </c>
      <c r="B3319" s="64" t="s">
        <v>4271</v>
      </c>
      <c r="C3319" s="64">
        <v>16625</v>
      </c>
      <c r="D3319" s="64">
        <v>14957</v>
      </c>
    </row>
    <row r="3320" spans="1:4" x14ac:dyDescent="0.45">
      <c r="A3320" s="64" t="s">
        <v>50</v>
      </c>
      <c r="B3320" s="64" t="s">
        <v>4272</v>
      </c>
      <c r="C3320" s="64">
        <v>8912</v>
      </c>
      <c r="D3320" s="64">
        <v>8213</v>
      </c>
    </row>
    <row r="3321" spans="1:4" x14ac:dyDescent="0.45">
      <c r="A3321" s="64" t="s">
        <v>50</v>
      </c>
      <c r="B3321" s="64" t="s">
        <v>4273</v>
      </c>
      <c r="C3321" s="64">
        <v>8602</v>
      </c>
      <c r="D3321" s="64">
        <v>7772</v>
      </c>
    </row>
    <row r="3322" spans="1:4" x14ac:dyDescent="0.45">
      <c r="A3322" s="64" t="s">
        <v>50</v>
      </c>
      <c r="B3322" s="64" t="s">
        <v>4274</v>
      </c>
      <c r="C3322" s="64">
        <v>73135</v>
      </c>
      <c r="D3322" s="64">
        <v>65533</v>
      </c>
    </row>
    <row r="3323" spans="1:4" x14ac:dyDescent="0.45">
      <c r="A3323" s="64" t="s">
        <v>50</v>
      </c>
      <c r="B3323" s="64" t="s">
        <v>4275</v>
      </c>
      <c r="C3323" s="64">
        <v>19494</v>
      </c>
      <c r="D3323" s="64">
        <v>18166</v>
      </c>
    </row>
    <row r="3324" spans="1:4" x14ac:dyDescent="0.45">
      <c r="A3324" s="64" t="s">
        <v>50</v>
      </c>
      <c r="B3324" s="64" t="s">
        <v>4276</v>
      </c>
      <c r="C3324" s="64">
        <v>17480</v>
      </c>
      <c r="D3324" s="64">
        <v>15306</v>
      </c>
    </row>
    <row r="3325" spans="1:4" x14ac:dyDescent="0.45">
      <c r="A3325" s="64" t="s">
        <v>50</v>
      </c>
      <c r="B3325" s="64" t="s">
        <v>4277</v>
      </c>
      <c r="C3325" s="64">
        <v>9425</v>
      </c>
      <c r="D3325" s="64">
        <v>8151</v>
      </c>
    </row>
    <row r="3326" spans="1:4" x14ac:dyDescent="0.45">
      <c r="A3326" s="64" t="s">
        <v>50</v>
      </c>
      <c r="B3326" s="64" t="s">
        <v>4278</v>
      </c>
      <c r="C3326" s="64">
        <v>10394</v>
      </c>
      <c r="D3326" s="64">
        <v>9614</v>
      </c>
    </row>
    <row r="3327" spans="1:4" x14ac:dyDescent="0.45">
      <c r="A3327" s="64" t="s">
        <v>50</v>
      </c>
      <c r="B3327" s="64" t="s">
        <v>4279</v>
      </c>
      <c r="C3327" s="64">
        <v>6149</v>
      </c>
      <c r="D3327" s="64">
        <v>5842</v>
      </c>
    </row>
    <row r="3328" spans="1:4" x14ac:dyDescent="0.45">
      <c r="A3328" s="64" t="s">
        <v>50</v>
      </c>
      <c r="B3328" s="64" t="s">
        <v>4280</v>
      </c>
      <c r="C3328" s="64">
        <v>49648</v>
      </c>
      <c r="D3328" s="64">
        <v>37631</v>
      </c>
    </row>
    <row r="3329" spans="1:4" x14ac:dyDescent="0.45">
      <c r="A3329" s="64" t="s">
        <v>50</v>
      </c>
      <c r="B3329" s="64" t="s">
        <v>4281</v>
      </c>
      <c r="C3329" s="64">
        <v>5801</v>
      </c>
      <c r="D3329" s="64">
        <v>5557</v>
      </c>
    </row>
    <row r="3330" spans="1:4" x14ac:dyDescent="0.45">
      <c r="A3330" s="64" t="s">
        <v>50</v>
      </c>
      <c r="B3330" s="64" t="s">
        <v>4282</v>
      </c>
      <c r="C3330" s="64">
        <v>22084</v>
      </c>
      <c r="D3330" s="64">
        <v>21045</v>
      </c>
    </row>
    <row r="3331" spans="1:4" x14ac:dyDescent="0.45">
      <c r="A3331" s="64" t="s">
        <v>50</v>
      </c>
      <c r="B3331" s="64" t="s">
        <v>4283</v>
      </c>
      <c r="C3331" s="64">
        <v>7098</v>
      </c>
      <c r="D3331" s="64">
        <v>7683</v>
      </c>
    </row>
    <row r="3332" spans="1:4" x14ac:dyDescent="0.45">
      <c r="A3332" s="64" t="s">
        <v>50</v>
      </c>
      <c r="B3332" s="64" t="s">
        <v>4284</v>
      </c>
      <c r="C3332" s="64">
        <v>12330</v>
      </c>
      <c r="D3332" s="64">
        <v>12405</v>
      </c>
    </row>
    <row r="3333" spans="1:4" x14ac:dyDescent="0.45">
      <c r="A3333" s="64" t="s">
        <v>50</v>
      </c>
      <c r="B3333" s="64" t="s">
        <v>4285</v>
      </c>
      <c r="C3333" s="64">
        <v>42976</v>
      </c>
      <c r="D3333" s="64">
        <v>42012</v>
      </c>
    </row>
    <row r="3334" spans="1:4" x14ac:dyDescent="0.45">
      <c r="A3334" s="64" t="s">
        <v>50</v>
      </c>
      <c r="B3334" s="64" t="s">
        <v>4286</v>
      </c>
      <c r="C3334" s="64">
        <v>55282</v>
      </c>
      <c r="D3334" s="64">
        <v>32024</v>
      </c>
    </row>
    <row r="3335" spans="1:4" x14ac:dyDescent="0.45">
      <c r="A3335" s="64" t="s">
        <v>50</v>
      </c>
      <c r="B3335" s="64" t="s">
        <v>4287</v>
      </c>
      <c r="C3335" s="64">
        <v>51271</v>
      </c>
      <c r="D3335" s="64">
        <v>41499</v>
      </c>
    </row>
    <row r="3336" spans="1:4" x14ac:dyDescent="0.45">
      <c r="A3336" s="64" t="s">
        <v>50</v>
      </c>
      <c r="B3336" s="64" t="s">
        <v>4288</v>
      </c>
      <c r="C3336" s="64">
        <v>5604</v>
      </c>
      <c r="D3336" s="64">
        <v>5405</v>
      </c>
    </row>
    <row r="3337" spans="1:4" x14ac:dyDescent="0.45">
      <c r="A3337" s="64" t="s">
        <v>50</v>
      </c>
      <c r="B3337" s="64" t="s">
        <v>4289</v>
      </c>
      <c r="C3337" s="64">
        <v>24930</v>
      </c>
      <c r="D3337" s="64">
        <v>16943</v>
      </c>
    </row>
    <row r="3338" spans="1:4" x14ac:dyDescent="0.45">
      <c r="A3338" s="64" t="s">
        <v>50</v>
      </c>
      <c r="B3338" s="64" t="s">
        <v>4290</v>
      </c>
      <c r="C3338" s="64">
        <v>7203</v>
      </c>
      <c r="D3338" s="64">
        <v>6452</v>
      </c>
    </row>
    <row r="3339" spans="1:4" x14ac:dyDescent="0.45">
      <c r="A3339" s="64" t="s">
        <v>50</v>
      </c>
      <c r="B3339" s="64" t="s">
        <v>4291</v>
      </c>
      <c r="C3339" s="64">
        <v>7152</v>
      </c>
      <c r="D3339" s="64">
        <v>7120</v>
      </c>
    </row>
    <row r="3340" spans="1:4" x14ac:dyDescent="0.45">
      <c r="A3340" s="64" t="s">
        <v>50</v>
      </c>
      <c r="B3340" s="64" t="s">
        <v>4292</v>
      </c>
      <c r="C3340" s="64">
        <v>17678</v>
      </c>
      <c r="D3340" s="64">
        <v>16396</v>
      </c>
    </row>
    <row r="3341" spans="1:4" x14ac:dyDescent="0.45">
      <c r="A3341" s="64" t="s">
        <v>50</v>
      </c>
      <c r="B3341" s="64" t="s">
        <v>4293</v>
      </c>
      <c r="C3341" s="64">
        <v>11181</v>
      </c>
      <c r="D3341" s="64">
        <v>9161</v>
      </c>
    </row>
    <row r="3342" spans="1:4" x14ac:dyDescent="0.45">
      <c r="A3342" s="64" t="s">
        <v>50</v>
      </c>
      <c r="B3342" s="64" t="s">
        <v>4294</v>
      </c>
      <c r="C3342" s="64">
        <v>90180</v>
      </c>
      <c r="D3342" s="64">
        <v>128458</v>
      </c>
    </row>
    <row r="3343" spans="1:4" x14ac:dyDescent="0.45">
      <c r="A3343" s="64" t="s">
        <v>50</v>
      </c>
      <c r="B3343" s="64" t="s">
        <v>4295</v>
      </c>
      <c r="C3343" s="64">
        <v>28123</v>
      </c>
      <c r="D3343" s="64">
        <v>25505</v>
      </c>
    </row>
    <row r="3344" spans="1:4" x14ac:dyDescent="0.45">
      <c r="A3344" s="64" t="s">
        <v>50</v>
      </c>
      <c r="B3344" s="64" t="s">
        <v>4296</v>
      </c>
      <c r="C3344" s="64">
        <v>15554</v>
      </c>
      <c r="D3344" s="64">
        <v>13480</v>
      </c>
    </row>
    <row r="3345" spans="1:4" x14ac:dyDescent="0.45">
      <c r="A3345" s="64" t="s">
        <v>50</v>
      </c>
      <c r="B3345" s="64" t="s">
        <v>4297</v>
      </c>
      <c r="C3345" s="64">
        <v>12676</v>
      </c>
      <c r="D3345" s="64">
        <v>11776</v>
      </c>
    </row>
    <row r="3346" spans="1:4" x14ac:dyDescent="0.45">
      <c r="A3346" s="64" t="s">
        <v>50</v>
      </c>
      <c r="B3346" s="64" t="s">
        <v>4298</v>
      </c>
      <c r="C3346" s="64">
        <v>12167</v>
      </c>
      <c r="D3346" s="64">
        <v>10660</v>
      </c>
    </row>
    <row r="3347" spans="1:4" x14ac:dyDescent="0.45">
      <c r="A3347" s="64" t="s">
        <v>50</v>
      </c>
      <c r="B3347" s="64" t="s">
        <v>4299</v>
      </c>
      <c r="C3347" s="64">
        <v>31025</v>
      </c>
      <c r="D3347" s="64">
        <v>24309</v>
      </c>
    </row>
    <row r="3348" spans="1:4" x14ac:dyDescent="0.45">
      <c r="A3348" s="64" t="s">
        <v>50</v>
      </c>
      <c r="B3348" s="64" t="s">
        <v>4300</v>
      </c>
      <c r="C3348" s="64">
        <v>10737</v>
      </c>
      <c r="D3348" s="64">
        <v>10027</v>
      </c>
    </row>
    <row r="3349" spans="1:4" x14ac:dyDescent="0.45">
      <c r="A3349" s="64" t="s">
        <v>50</v>
      </c>
      <c r="B3349" s="64" t="s">
        <v>4301</v>
      </c>
      <c r="C3349" s="64">
        <v>9477</v>
      </c>
      <c r="D3349" s="64">
        <v>8999</v>
      </c>
    </row>
    <row r="3350" spans="1:4" x14ac:dyDescent="0.45">
      <c r="A3350" s="64" t="s">
        <v>50</v>
      </c>
      <c r="B3350" s="64" t="s">
        <v>4302</v>
      </c>
      <c r="C3350" s="64">
        <v>12853</v>
      </c>
      <c r="D3350" s="64">
        <v>11964</v>
      </c>
    </row>
    <row r="3351" spans="1:4" x14ac:dyDescent="0.45">
      <c r="A3351" s="64" t="s">
        <v>50</v>
      </c>
      <c r="B3351" s="64" t="s">
        <v>4303</v>
      </c>
      <c r="C3351" s="64">
        <v>18455</v>
      </c>
      <c r="D3351" s="64">
        <v>13728</v>
      </c>
    </row>
    <row r="3352" spans="1:4" x14ac:dyDescent="0.45">
      <c r="A3352" s="64" t="s">
        <v>50</v>
      </c>
      <c r="B3352" s="64" t="s">
        <v>4304</v>
      </c>
      <c r="C3352" s="64">
        <v>22040</v>
      </c>
      <c r="D3352" s="64">
        <v>18715</v>
      </c>
    </row>
    <row r="3353" spans="1:4" x14ac:dyDescent="0.45">
      <c r="A3353" s="64" t="s">
        <v>50</v>
      </c>
      <c r="B3353" s="64" t="s">
        <v>4305</v>
      </c>
      <c r="C3353" s="64">
        <v>117630</v>
      </c>
      <c r="D3353" s="64">
        <v>109217</v>
      </c>
    </row>
    <row r="3354" spans="1:4" x14ac:dyDescent="0.45">
      <c r="A3354" s="64" t="s">
        <v>50</v>
      </c>
      <c r="B3354" s="64" t="s">
        <v>4306</v>
      </c>
      <c r="C3354" s="64">
        <v>11382</v>
      </c>
      <c r="D3354" s="64">
        <v>10005</v>
      </c>
    </row>
    <row r="3355" spans="1:4" x14ac:dyDescent="0.45">
      <c r="A3355" s="64" t="s">
        <v>50</v>
      </c>
      <c r="B3355" s="64" t="s">
        <v>4307</v>
      </c>
      <c r="C3355" s="64">
        <v>11511</v>
      </c>
      <c r="D3355" s="64">
        <v>10015</v>
      </c>
    </row>
    <row r="3356" spans="1:4" x14ac:dyDescent="0.45">
      <c r="A3356" s="64" t="s">
        <v>50</v>
      </c>
      <c r="B3356" s="64" t="s">
        <v>4308</v>
      </c>
      <c r="C3356" s="64">
        <v>12457</v>
      </c>
      <c r="D3356" s="64">
        <v>11110</v>
      </c>
    </row>
    <row r="3357" spans="1:4" x14ac:dyDescent="0.45">
      <c r="A3357" s="64" t="s">
        <v>50</v>
      </c>
      <c r="B3357" s="64" t="s">
        <v>4309</v>
      </c>
      <c r="C3357" s="64">
        <v>66034</v>
      </c>
      <c r="D3357" s="64">
        <v>60080</v>
      </c>
    </row>
    <row r="3358" spans="1:4" x14ac:dyDescent="0.45">
      <c r="A3358" s="64" t="s">
        <v>50</v>
      </c>
      <c r="B3358" s="64" t="s">
        <v>4310</v>
      </c>
      <c r="C3358" s="64">
        <v>12720</v>
      </c>
      <c r="D3358" s="64">
        <v>11491</v>
      </c>
    </row>
    <row r="3359" spans="1:4" x14ac:dyDescent="0.45">
      <c r="A3359" s="64" t="s">
        <v>50</v>
      </c>
      <c r="B3359" s="64" t="s">
        <v>4311</v>
      </c>
      <c r="C3359" s="64">
        <v>10241</v>
      </c>
      <c r="D3359" s="64">
        <v>11215</v>
      </c>
    </row>
    <row r="3360" spans="1:4" x14ac:dyDescent="0.45">
      <c r="A3360" s="64" t="s">
        <v>50</v>
      </c>
      <c r="B3360" s="64" t="s">
        <v>4312</v>
      </c>
      <c r="C3360" s="64">
        <v>10969</v>
      </c>
      <c r="D3360" s="64">
        <v>9649</v>
      </c>
    </row>
    <row r="3361" spans="1:4" x14ac:dyDescent="0.45">
      <c r="A3361" s="64" t="s">
        <v>50</v>
      </c>
      <c r="B3361" s="64" t="s">
        <v>4313</v>
      </c>
      <c r="C3361" s="64">
        <v>23408</v>
      </c>
      <c r="D3361" s="64">
        <v>20309</v>
      </c>
    </row>
    <row r="3362" spans="1:4" x14ac:dyDescent="0.45">
      <c r="A3362" s="64" t="s">
        <v>50</v>
      </c>
      <c r="B3362" s="64" t="s">
        <v>4314</v>
      </c>
      <c r="C3362" s="64">
        <v>18967</v>
      </c>
      <c r="D3362" s="64">
        <v>14832</v>
      </c>
    </row>
    <row r="3363" spans="1:4" x14ac:dyDescent="0.45">
      <c r="A3363" s="64" t="s">
        <v>50</v>
      </c>
      <c r="B3363" s="64" t="s">
        <v>4315</v>
      </c>
      <c r="C3363" s="64">
        <v>13073</v>
      </c>
      <c r="D3363" s="64">
        <v>11835</v>
      </c>
    </row>
    <row r="3364" spans="1:4" x14ac:dyDescent="0.45">
      <c r="A3364" s="64" t="s">
        <v>50</v>
      </c>
      <c r="B3364" s="64" t="s">
        <v>4316</v>
      </c>
      <c r="C3364" s="64">
        <v>7905</v>
      </c>
      <c r="D3364" s="64">
        <v>8906</v>
      </c>
    </row>
    <row r="3365" spans="1:4" x14ac:dyDescent="0.45">
      <c r="A3365" s="64" t="s">
        <v>50</v>
      </c>
      <c r="B3365" s="64" t="s">
        <v>4317</v>
      </c>
      <c r="C3365" s="64">
        <v>7478</v>
      </c>
      <c r="D3365" s="64">
        <v>11915</v>
      </c>
    </row>
    <row r="3366" spans="1:4" x14ac:dyDescent="0.45">
      <c r="A3366" s="64" t="s">
        <v>50</v>
      </c>
      <c r="B3366" s="64" t="s">
        <v>4318</v>
      </c>
      <c r="C3366" s="64">
        <v>14565</v>
      </c>
      <c r="D3366" s="64">
        <v>11043</v>
      </c>
    </row>
    <row r="3367" spans="1:4" x14ac:dyDescent="0.45">
      <c r="A3367" s="64" t="s">
        <v>50</v>
      </c>
      <c r="B3367" s="64" t="s">
        <v>4319</v>
      </c>
      <c r="C3367" s="64">
        <v>130442</v>
      </c>
      <c r="D3367" s="64">
        <v>122307</v>
      </c>
    </row>
    <row r="3368" spans="1:4" x14ac:dyDescent="0.45">
      <c r="A3368" s="64" t="s">
        <v>50</v>
      </c>
      <c r="B3368" s="64" t="s">
        <v>4320</v>
      </c>
      <c r="C3368" s="64">
        <v>61440</v>
      </c>
      <c r="D3368" s="64">
        <v>62050</v>
      </c>
    </row>
    <row r="3369" spans="1:4" x14ac:dyDescent="0.45">
      <c r="A3369" s="64" t="s">
        <v>50</v>
      </c>
      <c r="B3369" s="64" t="s">
        <v>2842</v>
      </c>
      <c r="C3369" s="64">
        <v>44856</v>
      </c>
      <c r="D3369" s="64">
        <v>37968</v>
      </c>
    </row>
    <row r="3370" spans="1:4" x14ac:dyDescent="0.45">
      <c r="A3370" s="64" t="s">
        <v>50</v>
      </c>
      <c r="B3370" s="64" t="s">
        <v>4321</v>
      </c>
      <c r="C3370" s="64">
        <v>50244</v>
      </c>
      <c r="D3370" s="64">
        <v>46330</v>
      </c>
    </row>
    <row r="3371" spans="1:4" x14ac:dyDescent="0.45">
      <c r="A3371" s="64" t="s">
        <v>50</v>
      </c>
      <c r="B3371" s="64" t="s">
        <v>4322</v>
      </c>
      <c r="C3371" s="64">
        <v>11223</v>
      </c>
      <c r="D3371" s="64">
        <v>10855</v>
      </c>
    </row>
    <row r="3372" spans="1:4" x14ac:dyDescent="0.45">
      <c r="A3372" s="64" t="s">
        <v>50</v>
      </c>
      <c r="B3372" s="64" t="s">
        <v>4323</v>
      </c>
      <c r="C3372" s="64">
        <v>21177</v>
      </c>
      <c r="D3372" s="64">
        <v>11887</v>
      </c>
    </row>
    <row r="3373" spans="1:4" x14ac:dyDescent="0.45">
      <c r="A3373" s="64" t="s">
        <v>50</v>
      </c>
      <c r="B3373" s="64" t="s">
        <v>4324</v>
      </c>
      <c r="C3373" s="64">
        <v>6807</v>
      </c>
      <c r="D3373" s="64">
        <v>6107</v>
      </c>
    </row>
    <row r="3374" spans="1:4" x14ac:dyDescent="0.45">
      <c r="A3374" s="64" t="s">
        <v>50</v>
      </c>
      <c r="B3374" s="64" t="s">
        <v>4325</v>
      </c>
      <c r="C3374" s="64">
        <v>13073</v>
      </c>
      <c r="D3374" s="64">
        <v>11782</v>
      </c>
    </row>
    <row r="3375" spans="1:4" x14ac:dyDescent="0.45">
      <c r="A3375" s="64" t="s">
        <v>50</v>
      </c>
      <c r="B3375" s="64" t="s">
        <v>4326</v>
      </c>
      <c r="C3375" s="64">
        <v>12713</v>
      </c>
      <c r="D3375" s="64">
        <v>11988</v>
      </c>
    </row>
    <row r="3376" spans="1:4" x14ac:dyDescent="0.45">
      <c r="A3376" s="64" t="s">
        <v>50</v>
      </c>
      <c r="B3376" s="64" t="s">
        <v>4327</v>
      </c>
      <c r="C3376" s="64">
        <v>15609</v>
      </c>
      <c r="D3376" s="64">
        <v>14702</v>
      </c>
    </row>
    <row r="3377" spans="1:4" x14ac:dyDescent="0.45">
      <c r="A3377" s="64" t="s">
        <v>50</v>
      </c>
      <c r="B3377" s="64" t="s">
        <v>4328</v>
      </c>
      <c r="C3377" s="64">
        <v>829267</v>
      </c>
      <c r="D3377" s="64">
        <v>751438</v>
      </c>
    </row>
    <row r="3378" spans="1:4" x14ac:dyDescent="0.45">
      <c r="A3378" s="64" t="s">
        <v>50</v>
      </c>
      <c r="B3378" s="64" t="s">
        <v>4329</v>
      </c>
      <c r="C3378" s="64">
        <v>20691</v>
      </c>
      <c r="D3378" s="64">
        <v>14705</v>
      </c>
    </row>
    <row r="3379" spans="1:4" x14ac:dyDescent="0.45">
      <c r="A3379" s="64" t="s">
        <v>50</v>
      </c>
      <c r="B3379" s="64" t="s">
        <v>4330</v>
      </c>
      <c r="C3379" s="64">
        <v>5762</v>
      </c>
      <c r="D3379" s="64">
        <v>5812</v>
      </c>
    </row>
    <row r="3380" spans="1:4" x14ac:dyDescent="0.45">
      <c r="A3380" s="64" t="s">
        <v>50</v>
      </c>
      <c r="B3380" s="64" t="s">
        <v>4331</v>
      </c>
      <c r="C3380" s="64">
        <v>16709</v>
      </c>
      <c r="D3380" s="64">
        <v>14647</v>
      </c>
    </row>
    <row r="3381" spans="1:4" x14ac:dyDescent="0.45">
      <c r="A3381" s="64" t="s">
        <v>50</v>
      </c>
      <c r="B3381" s="64" t="s">
        <v>4332</v>
      </c>
      <c r="C3381" s="64">
        <v>10283</v>
      </c>
      <c r="D3381" s="64">
        <v>9543</v>
      </c>
    </row>
    <row r="3382" spans="1:4" x14ac:dyDescent="0.45">
      <c r="A3382" s="64" t="s">
        <v>50</v>
      </c>
      <c r="B3382" s="64" t="s">
        <v>4333</v>
      </c>
      <c r="C3382" s="64">
        <v>57277</v>
      </c>
      <c r="D3382" s="64">
        <v>53606</v>
      </c>
    </row>
    <row r="3383" spans="1:4" x14ac:dyDescent="0.45">
      <c r="A3383" s="64" t="s">
        <v>50</v>
      </c>
      <c r="B3383" s="64" t="s">
        <v>4334</v>
      </c>
      <c r="C3383" s="64">
        <v>15664</v>
      </c>
      <c r="D3383" s="64">
        <v>12263</v>
      </c>
    </row>
    <row r="3384" spans="1:4" x14ac:dyDescent="0.45">
      <c r="A3384" s="64" t="s">
        <v>50</v>
      </c>
      <c r="B3384" s="64" t="s">
        <v>4335</v>
      </c>
      <c r="C3384" s="64">
        <v>29467</v>
      </c>
      <c r="D3384" s="64">
        <v>27454</v>
      </c>
    </row>
    <row r="3385" spans="1:4" x14ac:dyDescent="0.45">
      <c r="A3385" s="64" t="s">
        <v>50</v>
      </c>
      <c r="B3385" s="64" t="s">
        <v>4336</v>
      </c>
      <c r="C3385" s="64">
        <v>10289</v>
      </c>
      <c r="D3385" s="64">
        <v>7982</v>
      </c>
    </row>
    <row r="3386" spans="1:4" x14ac:dyDescent="0.45">
      <c r="A3386" s="64" t="s">
        <v>50</v>
      </c>
      <c r="B3386" s="64" t="s">
        <v>4337</v>
      </c>
      <c r="C3386" s="64">
        <v>14193</v>
      </c>
      <c r="D3386" s="64">
        <v>14206</v>
      </c>
    </row>
    <row r="3387" spans="1:4" x14ac:dyDescent="0.45">
      <c r="A3387" s="64" t="s">
        <v>50</v>
      </c>
      <c r="B3387" s="64" t="s">
        <v>4338</v>
      </c>
      <c r="C3387" s="64">
        <v>37816</v>
      </c>
      <c r="D3387" s="64">
        <v>33722</v>
      </c>
    </row>
    <row r="3388" spans="1:4" x14ac:dyDescent="0.45">
      <c r="A3388" s="64" t="s">
        <v>50</v>
      </c>
      <c r="B3388" s="64" t="s">
        <v>4339</v>
      </c>
      <c r="C3388" s="64">
        <v>29398</v>
      </c>
      <c r="D3388" s="64">
        <v>31443</v>
      </c>
    </row>
    <row r="3389" spans="1:4" x14ac:dyDescent="0.45">
      <c r="A3389" s="64" t="s">
        <v>50</v>
      </c>
      <c r="B3389" s="64" t="s">
        <v>4340</v>
      </c>
      <c r="C3389" s="64">
        <v>14801</v>
      </c>
      <c r="D3389" s="64">
        <v>12052</v>
      </c>
    </row>
    <row r="3390" spans="1:4" x14ac:dyDescent="0.45">
      <c r="A3390" s="64" t="s">
        <v>50</v>
      </c>
      <c r="B3390" s="64" t="s">
        <v>4341</v>
      </c>
      <c r="C3390" s="64">
        <v>12792</v>
      </c>
      <c r="D3390" s="64">
        <v>12771</v>
      </c>
    </row>
    <row r="3391" spans="1:4" x14ac:dyDescent="0.45">
      <c r="A3391" s="64" t="s">
        <v>50</v>
      </c>
      <c r="B3391" s="64" t="s">
        <v>4342</v>
      </c>
      <c r="C3391" s="64">
        <v>12403</v>
      </c>
      <c r="D3391" s="64">
        <v>11753</v>
      </c>
    </row>
    <row r="3392" spans="1:4" x14ac:dyDescent="0.45">
      <c r="A3392" s="64" t="s">
        <v>50</v>
      </c>
      <c r="B3392" s="64" t="s">
        <v>4343</v>
      </c>
      <c r="C3392" s="64">
        <v>20228</v>
      </c>
      <c r="D3392" s="64">
        <v>18012</v>
      </c>
    </row>
    <row r="3393" spans="1:4" x14ac:dyDescent="0.45">
      <c r="A3393" s="64" t="s">
        <v>50</v>
      </c>
      <c r="B3393" s="64" t="s">
        <v>4344</v>
      </c>
      <c r="C3393" s="64">
        <v>19750</v>
      </c>
      <c r="D3393" s="64">
        <v>18116</v>
      </c>
    </row>
    <row r="3394" spans="1:4" x14ac:dyDescent="0.45">
      <c r="A3394" s="64" t="s">
        <v>50</v>
      </c>
      <c r="B3394" s="64" t="s">
        <v>4345</v>
      </c>
      <c r="C3394" s="64">
        <v>14308</v>
      </c>
      <c r="D3394" s="64">
        <v>13896</v>
      </c>
    </row>
    <row r="3395" spans="1:4" x14ac:dyDescent="0.45">
      <c r="A3395" s="64" t="s">
        <v>50</v>
      </c>
      <c r="B3395" s="64" t="s">
        <v>4346</v>
      </c>
      <c r="C3395" s="64">
        <v>8824</v>
      </c>
      <c r="D3395" s="64">
        <v>7963</v>
      </c>
    </row>
    <row r="3396" spans="1:4" x14ac:dyDescent="0.45">
      <c r="A3396" s="64" t="s">
        <v>50</v>
      </c>
      <c r="B3396" s="64" t="s">
        <v>4347</v>
      </c>
      <c r="C3396" s="64">
        <v>11730</v>
      </c>
      <c r="D3396" s="64">
        <v>9902</v>
      </c>
    </row>
    <row r="3397" spans="1:4" x14ac:dyDescent="0.45">
      <c r="A3397" s="64" t="s">
        <v>50</v>
      </c>
      <c r="B3397" s="64" t="s">
        <v>4348</v>
      </c>
      <c r="C3397" s="64">
        <v>26823</v>
      </c>
      <c r="D3397" s="64">
        <v>26838</v>
      </c>
    </row>
    <row r="3398" spans="1:4" x14ac:dyDescent="0.45">
      <c r="A3398" s="64" t="s">
        <v>50</v>
      </c>
      <c r="B3398" s="64" t="s">
        <v>4349</v>
      </c>
      <c r="C3398" s="64">
        <v>22578</v>
      </c>
      <c r="D3398" s="64">
        <v>21638</v>
      </c>
    </row>
    <row r="3399" spans="1:4" x14ac:dyDescent="0.45">
      <c r="A3399" s="64" t="s">
        <v>50</v>
      </c>
      <c r="B3399" s="64" t="s">
        <v>4350</v>
      </c>
      <c r="C3399" s="64">
        <v>30856</v>
      </c>
      <c r="D3399" s="64">
        <v>26652</v>
      </c>
    </row>
    <row r="3400" spans="1:4" x14ac:dyDescent="0.45">
      <c r="A3400" s="64" t="s">
        <v>50</v>
      </c>
      <c r="B3400" s="64" t="s">
        <v>4351</v>
      </c>
      <c r="C3400" s="64">
        <v>9745</v>
      </c>
      <c r="D3400" s="64">
        <v>11152</v>
      </c>
    </row>
    <row r="3401" spans="1:4" x14ac:dyDescent="0.45">
      <c r="A3401" s="64" t="s">
        <v>50</v>
      </c>
      <c r="B3401" s="64" t="s">
        <v>4352</v>
      </c>
      <c r="C3401" s="64">
        <v>18143</v>
      </c>
      <c r="D3401" s="64">
        <v>16858</v>
      </c>
    </row>
    <row r="3402" spans="1:4" x14ac:dyDescent="0.45">
      <c r="A3402" s="64" t="s">
        <v>50</v>
      </c>
      <c r="B3402" s="64" t="s">
        <v>4353</v>
      </c>
      <c r="C3402" s="64">
        <v>34927</v>
      </c>
      <c r="D3402" s="64">
        <v>32228</v>
      </c>
    </row>
    <row r="3403" spans="1:4" x14ac:dyDescent="0.45">
      <c r="A3403" s="64" t="s">
        <v>50</v>
      </c>
      <c r="B3403" s="64" t="s">
        <v>4354</v>
      </c>
      <c r="C3403" s="64">
        <v>10743</v>
      </c>
      <c r="D3403" s="64">
        <v>9994</v>
      </c>
    </row>
    <row r="3404" spans="1:4" x14ac:dyDescent="0.45">
      <c r="A3404" s="64" t="s">
        <v>50</v>
      </c>
      <c r="B3404" s="64" t="s">
        <v>4355</v>
      </c>
      <c r="C3404" s="64">
        <v>18223</v>
      </c>
      <c r="D3404" s="64">
        <v>19383</v>
      </c>
    </row>
    <row r="3405" spans="1:4" x14ac:dyDescent="0.45">
      <c r="A3405" s="64" t="s">
        <v>50</v>
      </c>
      <c r="B3405" s="64" t="s">
        <v>4356</v>
      </c>
      <c r="C3405" s="64">
        <v>13634</v>
      </c>
      <c r="D3405" s="64">
        <v>12099</v>
      </c>
    </row>
    <row r="3406" spans="1:4" x14ac:dyDescent="0.45">
      <c r="A3406" s="64" t="s">
        <v>50</v>
      </c>
      <c r="B3406" s="64" t="s">
        <v>4357</v>
      </c>
      <c r="C3406" s="64">
        <v>40403</v>
      </c>
      <c r="D3406" s="64">
        <v>40220</v>
      </c>
    </row>
    <row r="3407" spans="1:4" x14ac:dyDescent="0.45">
      <c r="A3407" s="64" t="s">
        <v>50</v>
      </c>
      <c r="B3407" s="64" t="s">
        <v>4358</v>
      </c>
      <c r="C3407" s="64">
        <v>23040</v>
      </c>
      <c r="D3407" s="64">
        <v>20380</v>
      </c>
    </row>
    <row r="3408" spans="1:4" x14ac:dyDescent="0.45">
      <c r="A3408" s="64" t="s">
        <v>50</v>
      </c>
      <c r="B3408" s="64" t="s">
        <v>4358</v>
      </c>
      <c r="C3408" s="64">
        <v>17979</v>
      </c>
      <c r="D3408" s="64">
        <v>16255</v>
      </c>
    </row>
    <row r="3409" spans="1:4" x14ac:dyDescent="0.45">
      <c r="A3409" s="64" t="s">
        <v>50</v>
      </c>
      <c r="B3409" s="64" t="s">
        <v>4359</v>
      </c>
      <c r="C3409" s="64">
        <v>71040</v>
      </c>
      <c r="D3409" s="64">
        <v>121358</v>
      </c>
    </row>
    <row r="3410" spans="1:4" x14ac:dyDescent="0.45">
      <c r="A3410" s="64" t="s">
        <v>50</v>
      </c>
      <c r="B3410" s="64" t="s">
        <v>4360</v>
      </c>
      <c r="C3410" s="64">
        <v>13971</v>
      </c>
      <c r="D3410" s="64">
        <v>11992</v>
      </c>
    </row>
    <row r="3411" spans="1:4" x14ac:dyDescent="0.45">
      <c r="A3411" s="64" t="s">
        <v>50</v>
      </c>
      <c r="B3411" s="64" t="s">
        <v>4361</v>
      </c>
      <c r="C3411" s="64">
        <v>24864</v>
      </c>
      <c r="D3411" s="64">
        <v>16156</v>
      </c>
    </row>
    <row r="3412" spans="1:4" x14ac:dyDescent="0.45">
      <c r="A3412" s="64" t="s">
        <v>50</v>
      </c>
      <c r="B3412" s="64" t="s">
        <v>4362</v>
      </c>
      <c r="C3412" s="64">
        <v>10653</v>
      </c>
      <c r="D3412" s="64">
        <v>8933</v>
      </c>
    </row>
    <row r="3413" spans="1:4" x14ac:dyDescent="0.45">
      <c r="A3413" s="64" t="s">
        <v>50</v>
      </c>
      <c r="B3413" s="64" t="s">
        <v>4363</v>
      </c>
      <c r="C3413" s="64">
        <v>15847</v>
      </c>
      <c r="D3413" s="64">
        <v>16221</v>
      </c>
    </row>
    <row r="3414" spans="1:4" x14ac:dyDescent="0.45">
      <c r="A3414" s="64" t="s">
        <v>50</v>
      </c>
      <c r="B3414" s="64" t="s">
        <v>4364</v>
      </c>
      <c r="C3414" s="64">
        <v>75396</v>
      </c>
      <c r="D3414" s="64">
        <v>73183</v>
      </c>
    </row>
    <row r="3415" spans="1:4" x14ac:dyDescent="0.45">
      <c r="A3415" s="64" t="s">
        <v>50</v>
      </c>
      <c r="B3415" s="64" t="s">
        <v>4365</v>
      </c>
      <c r="C3415" s="64">
        <v>13193</v>
      </c>
      <c r="D3415" s="64">
        <v>12052</v>
      </c>
    </row>
    <row r="3416" spans="1:4" x14ac:dyDescent="0.45">
      <c r="A3416" s="64" t="s">
        <v>50</v>
      </c>
      <c r="B3416" s="64" t="s">
        <v>4366</v>
      </c>
      <c r="C3416" s="64">
        <v>8513</v>
      </c>
      <c r="D3416" s="64">
        <v>8549</v>
      </c>
    </row>
    <row r="3417" spans="1:4" x14ac:dyDescent="0.45">
      <c r="A3417" s="64" t="s">
        <v>50</v>
      </c>
      <c r="B3417" s="64" t="s">
        <v>4367</v>
      </c>
      <c r="C3417" s="64">
        <v>8987</v>
      </c>
      <c r="D3417" s="64">
        <v>7711</v>
      </c>
    </row>
    <row r="3418" spans="1:4" x14ac:dyDescent="0.45">
      <c r="A3418" s="64" t="s">
        <v>50</v>
      </c>
      <c r="B3418" s="64" t="s">
        <v>4368</v>
      </c>
      <c r="C3418" s="64">
        <v>35272</v>
      </c>
      <c r="D3418" s="64">
        <v>28146</v>
      </c>
    </row>
    <row r="3419" spans="1:4" x14ac:dyDescent="0.45">
      <c r="A3419" s="64" t="s">
        <v>50</v>
      </c>
      <c r="B3419" s="64" t="s">
        <v>4369</v>
      </c>
      <c r="C3419" s="64">
        <v>28585</v>
      </c>
      <c r="D3419" s="64">
        <v>21923</v>
      </c>
    </row>
    <row r="3420" spans="1:4" x14ac:dyDescent="0.45">
      <c r="A3420" s="64" t="s">
        <v>50</v>
      </c>
      <c r="B3420" s="64" t="s">
        <v>4370</v>
      </c>
      <c r="C3420" s="64">
        <v>7289</v>
      </c>
      <c r="D3420" s="64">
        <v>6982</v>
      </c>
    </row>
    <row r="3421" spans="1:4" x14ac:dyDescent="0.45">
      <c r="A3421" s="64" t="s">
        <v>50</v>
      </c>
      <c r="B3421" s="64" t="s">
        <v>4371</v>
      </c>
      <c r="C3421" s="64">
        <v>10762</v>
      </c>
      <c r="D3421" s="64">
        <v>9416</v>
      </c>
    </row>
    <row r="3422" spans="1:4" x14ac:dyDescent="0.45">
      <c r="A3422" s="64" t="s">
        <v>50</v>
      </c>
      <c r="B3422" s="64" t="s">
        <v>4372</v>
      </c>
      <c r="C3422" s="64">
        <v>70545</v>
      </c>
      <c r="D3422" s="64">
        <v>63432</v>
      </c>
    </row>
    <row r="3423" spans="1:4" x14ac:dyDescent="0.45">
      <c r="A3423" s="64" t="s">
        <v>50</v>
      </c>
      <c r="B3423" s="64" t="s">
        <v>4373</v>
      </c>
      <c r="C3423" s="64">
        <v>18838</v>
      </c>
      <c r="D3423" s="64">
        <v>16081</v>
      </c>
    </row>
    <row r="3424" spans="1:4" x14ac:dyDescent="0.45">
      <c r="A3424" s="64" t="s">
        <v>50</v>
      </c>
      <c r="B3424" s="64" t="s">
        <v>4374</v>
      </c>
      <c r="C3424" s="64">
        <v>13983</v>
      </c>
      <c r="D3424" s="64">
        <v>9908</v>
      </c>
    </row>
    <row r="3425" spans="1:4" x14ac:dyDescent="0.45">
      <c r="A3425" s="64" t="s">
        <v>50</v>
      </c>
      <c r="B3425" s="64" t="s">
        <v>4375</v>
      </c>
      <c r="C3425" s="64">
        <v>12798</v>
      </c>
      <c r="D3425" s="64">
        <v>11635</v>
      </c>
    </row>
    <row r="3426" spans="1:4" x14ac:dyDescent="0.45">
      <c r="A3426" s="64" t="s">
        <v>50</v>
      </c>
      <c r="B3426" s="64" t="s">
        <v>4376</v>
      </c>
      <c r="C3426" s="64">
        <v>12372</v>
      </c>
      <c r="D3426" s="64">
        <v>10391</v>
      </c>
    </row>
    <row r="3427" spans="1:4" x14ac:dyDescent="0.45">
      <c r="A3427" s="64" t="s">
        <v>50</v>
      </c>
      <c r="B3427" s="64" t="s">
        <v>4377</v>
      </c>
      <c r="C3427" s="64">
        <v>21503</v>
      </c>
      <c r="D3427" s="64">
        <v>20751</v>
      </c>
    </row>
    <row r="3428" spans="1:4" x14ac:dyDescent="0.45">
      <c r="A3428" s="64" t="s">
        <v>50</v>
      </c>
      <c r="B3428" s="64" t="s">
        <v>4378</v>
      </c>
      <c r="C3428" s="64">
        <v>222943</v>
      </c>
      <c r="D3428" s="64">
        <v>215314</v>
      </c>
    </row>
    <row r="3429" spans="1:4" x14ac:dyDescent="0.45">
      <c r="A3429" s="64" t="s">
        <v>50</v>
      </c>
      <c r="B3429" s="64" t="s">
        <v>4379</v>
      </c>
      <c r="C3429" s="64">
        <v>30222</v>
      </c>
      <c r="D3429" s="64">
        <v>22144</v>
      </c>
    </row>
    <row r="3430" spans="1:4" x14ac:dyDescent="0.45">
      <c r="A3430" s="64" t="s">
        <v>50</v>
      </c>
      <c r="B3430" s="64" t="s">
        <v>4380</v>
      </c>
      <c r="C3430" s="64">
        <v>23191</v>
      </c>
      <c r="D3430" s="64">
        <v>20843</v>
      </c>
    </row>
    <row r="3431" spans="1:4" x14ac:dyDescent="0.45">
      <c r="A3431" s="64" t="s">
        <v>50</v>
      </c>
      <c r="B3431" s="64" t="s">
        <v>4381</v>
      </c>
      <c r="C3431" s="64">
        <v>12980</v>
      </c>
      <c r="D3431" s="64">
        <v>12286</v>
      </c>
    </row>
    <row r="3432" spans="1:4" x14ac:dyDescent="0.45">
      <c r="A3432" s="64" t="s">
        <v>50</v>
      </c>
      <c r="B3432" s="64" t="s">
        <v>4382</v>
      </c>
      <c r="C3432" s="64">
        <v>8230</v>
      </c>
      <c r="D3432" s="64">
        <v>7461</v>
      </c>
    </row>
    <row r="3433" spans="1:4" x14ac:dyDescent="0.45">
      <c r="A3433" s="64" t="s">
        <v>50</v>
      </c>
      <c r="B3433" s="64" t="s">
        <v>4383</v>
      </c>
      <c r="C3433" s="64">
        <v>14538</v>
      </c>
      <c r="D3433" s="64">
        <v>12675</v>
      </c>
    </row>
    <row r="3434" spans="1:4" x14ac:dyDescent="0.45">
      <c r="A3434" s="64" t="s">
        <v>50</v>
      </c>
      <c r="B3434" s="64" t="s">
        <v>4384</v>
      </c>
      <c r="C3434" s="64">
        <v>94453</v>
      </c>
      <c r="D3434" s="64">
        <v>85498</v>
      </c>
    </row>
    <row r="3435" spans="1:4" x14ac:dyDescent="0.45">
      <c r="A3435" s="64" t="s">
        <v>50</v>
      </c>
      <c r="B3435" s="64" t="s">
        <v>4385</v>
      </c>
      <c r="C3435" s="64">
        <v>14838</v>
      </c>
      <c r="D3435" s="64">
        <v>11597</v>
      </c>
    </row>
    <row r="3436" spans="1:4" x14ac:dyDescent="0.45">
      <c r="A3436" s="64" t="s">
        <v>50</v>
      </c>
      <c r="B3436" s="64" t="s">
        <v>4385</v>
      </c>
      <c r="C3436" s="64">
        <v>7349</v>
      </c>
      <c r="D3436" s="64">
        <v>7247</v>
      </c>
    </row>
    <row r="3437" spans="1:4" x14ac:dyDescent="0.45">
      <c r="A3437" s="64" t="s">
        <v>50</v>
      </c>
      <c r="B3437" s="64" t="s">
        <v>4386</v>
      </c>
      <c r="C3437" s="64">
        <v>11872</v>
      </c>
      <c r="D3437" s="64">
        <v>11106</v>
      </c>
    </row>
    <row r="3438" spans="1:4" x14ac:dyDescent="0.45">
      <c r="A3438" s="64" t="s">
        <v>50</v>
      </c>
      <c r="B3438" s="64" t="s">
        <v>4387</v>
      </c>
      <c r="C3438" s="64">
        <v>4934</v>
      </c>
      <c r="D3438" s="64">
        <v>5096</v>
      </c>
    </row>
    <row r="3439" spans="1:4" x14ac:dyDescent="0.45">
      <c r="A3439" s="64" t="s">
        <v>50</v>
      </c>
      <c r="B3439" s="64" t="s">
        <v>4388</v>
      </c>
      <c r="C3439" s="64">
        <v>7615</v>
      </c>
      <c r="D3439" s="64">
        <v>6937</v>
      </c>
    </row>
    <row r="3440" spans="1:4" x14ac:dyDescent="0.45">
      <c r="A3440" s="64" t="s">
        <v>50</v>
      </c>
      <c r="B3440" s="64" t="s">
        <v>4389</v>
      </c>
      <c r="C3440" s="64">
        <v>16079</v>
      </c>
      <c r="D3440" s="64">
        <v>14637</v>
      </c>
    </row>
    <row r="3441" spans="1:4" x14ac:dyDescent="0.45">
      <c r="A3441" s="64" t="s">
        <v>50</v>
      </c>
      <c r="B3441" s="64" t="s">
        <v>4390</v>
      </c>
      <c r="C3441" s="64">
        <v>8548</v>
      </c>
      <c r="D3441" s="64">
        <v>8115</v>
      </c>
    </row>
    <row r="3442" spans="1:4" x14ac:dyDescent="0.45">
      <c r="A3442" s="64" t="s">
        <v>50</v>
      </c>
      <c r="B3442" s="64" t="s">
        <v>4391</v>
      </c>
      <c r="C3442" s="64">
        <v>18605</v>
      </c>
      <c r="D3442" s="64">
        <v>13633</v>
      </c>
    </row>
    <row r="3443" spans="1:4" x14ac:dyDescent="0.45">
      <c r="A3443" s="64" t="s">
        <v>50</v>
      </c>
      <c r="B3443" s="64" t="s">
        <v>4392</v>
      </c>
      <c r="C3443" s="64">
        <v>13567</v>
      </c>
      <c r="D3443" s="64">
        <v>12562</v>
      </c>
    </row>
    <row r="3444" spans="1:4" x14ac:dyDescent="0.45">
      <c r="A3444" s="64" t="s">
        <v>50</v>
      </c>
      <c r="B3444" s="64" t="s">
        <v>4393</v>
      </c>
      <c r="C3444" s="64">
        <v>9342</v>
      </c>
      <c r="D3444" s="64">
        <v>8875</v>
      </c>
    </row>
    <row r="3445" spans="1:4" x14ac:dyDescent="0.45">
      <c r="A3445" s="64" t="s">
        <v>50</v>
      </c>
      <c r="B3445" s="64" t="s">
        <v>4394</v>
      </c>
      <c r="C3445" s="64">
        <v>12972</v>
      </c>
      <c r="D3445" s="64">
        <v>12567</v>
      </c>
    </row>
    <row r="3446" spans="1:4" x14ac:dyDescent="0.45">
      <c r="A3446" s="64" t="s">
        <v>50</v>
      </c>
      <c r="B3446" s="64" t="s">
        <v>4395</v>
      </c>
      <c r="C3446" s="64">
        <v>12164</v>
      </c>
      <c r="D3446" s="64">
        <v>11136</v>
      </c>
    </row>
    <row r="3447" spans="1:4" x14ac:dyDescent="0.45">
      <c r="A3447" s="64" t="s">
        <v>50</v>
      </c>
      <c r="B3447" s="64" t="s">
        <v>4396</v>
      </c>
      <c r="C3447" s="64">
        <v>51194</v>
      </c>
      <c r="D3447" s="64">
        <v>43631</v>
      </c>
    </row>
    <row r="3448" spans="1:4" x14ac:dyDescent="0.45">
      <c r="A3448" s="64" t="s">
        <v>50</v>
      </c>
      <c r="B3448" s="64" t="s">
        <v>4397</v>
      </c>
      <c r="C3448" s="64">
        <v>15082</v>
      </c>
      <c r="D3448" s="64">
        <v>13797</v>
      </c>
    </row>
    <row r="3449" spans="1:4" x14ac:dyDescent="0.45">
      <c r="A3449" s="64" t="s">
        <v>50</v>
      </c>
      <c r="B3449" s="64" t="s">
        <v>4398</v>
      </c>
      <c r="C3449" s="64">
        <v>37095</v>
      </c>
      <c r="D3449" s="64">
        <v>29332</v>
      </c>
    </row>
    <row r="3450" spans="1:4" x14ac:dyDescent="0.45">
      <c r="A3450" s="64" t="s">
        <v>50</v>
      </c>
      <c r="B3450" s="64" t="s">
        <v>4399</v>
      </c>
      <c r="C3450" s="64">
        <v>13666</v>
      </c>
      <c r="D3450" s="64">
        <v>8299</v>
      </c>
    </row>
    <row r="3451" spans="1:4" x14ac:dyDescent="0.45">
      <c r="A3451" s="64" t="s">
        <v>50</v>
      </c>
      <c r="B3451" s="64" t="s">
        <v>4400</v>
      </c>
      <c r="C3451" s="64">
        <v>11169</v>
      </c>
      <c r="D3451" s="64">
        <v>10376</v>
      </c>
    </row>
    <row r="3452" spans="1:4" x14ac:dyDescent="0.45">
      <c r="A3452" s="64" t="s">
        <v>50</v>
      </c>
      <c r="B3452" s="64" t="s">
        <v>4401</v>
      </c>
      <c r="C3452" s="64">
        <v>24554</v>
      </c>
      <c r="D3452" s="64">
        <v>21589</v>
      </c>
    </row>
    <row r="3453" spans="1:4" x14ac:dyDescent="0.45">
      <c r="A3453" s="64" t="s">
        <v>50</v>
      </c>
      <c r="B3453" s="64" t="s">
        <v>4401</v>
      </c>
      <c r="C3453" s="64">
        <v>14989</v>
      </c>
      <c r="D3453" s="64">
        <v>14135</v>
      </c>
    </row>
    <row r="3454" spans="1:4" x14ac:dyDescent="0.45">
      <c r="A3454" s="64" t="s">
        <v>50</v>
      </c>
      <c r="B3454" s="64" t="s">
        <v>4402</v>
      </c>
      <c r="C3454" s="64">
        <v>24404</v>
      </c>
      <c r="D3454" s="64">
        <v>22905</v>
      </c>
    </row>
    <row r="3455" spans="1:4" x14ac:dyDescent="0.45">
      <c r="A3455" s="64" t="s">
        <v>50</v>
      </c>
      <c r="B3455" s="64" t="s">
        <v>4403</v>
      </c>
      <c r="C3455" s="64">
        <v>16164</v>
      </c>
      <c r="D3455" s="64">
        <v>14511</v>
      </c>
    </row>
    <row r="3456" spans="1:4" x14ac:dyDescent="0.45">
      <c r="A3456" s="64" t="s">
        <v>50</v>
      </c>
      <c r="B3456" s="64" t="s">
        <v>4404</v>
      </c>
      <c r="C3456" s="64">
        <v>9153</v>
      </c>
      <c r="D3456" s="64">
        <v>7936</v>
      </c>
    </row>
    <row r="3457" spans="1:4" x14ac:dyDescent="0.45">
      <c r="A3457" s="64" t="s">
        <v>50</v>
      </c>
      <c r="B3457" s="64" t="s">
        <v>4405</v>
      </c>
      <c r="C3457" s="64">
        <v>56074</v>
      </c>
      <c r="D3457" s="64">
        <v>45732</v>
      </c>
    </row>
    <row r="3458" spans="1:4" x14ac:dyDescent="0.45">
      <c r="A3458" s="64" t="s">
        <v>50</v>
      </c>
      <c r="B3458" s="64" t="s">
        <v>4406</v>
      </c>
      <c r="C3458" s="64">
        <v>58301</v>
      </c>
      <c r="D3458" s="64">
        <v>56341</v>
      </c>
    </row>
    <row r="3459" spans="1:4" x14ac:dyDescent="0.45">
      <c r="A3459" s="64" t="s">
        <v>50</v>
      </c>
      <c r="B3459" s="64" t="s">
        <v>4407</v>
      </c>
      <c r="C3459" s="64">
        <v>18985</v>
      </c>
      <c r="D3459" s="64">
        <v>18272</v>
      </c>
    </row>
    <row r="3460" spans="1:4" x14ac:dyDescent="0.45">
      <c r="A3460" s="64" t="s">
        <v>50</v>
      </c>
      <c r="B3460" s="64" t="s">
        <v>4408</v>
      </c>
      <c r="C3460" s="64">
        <v>8337</v>
      </c>
      <c r="D3460" s="64">
        <v>7353</v>
      </c>
    </row>
    <row r="3461" spans="1:4" x14ac:dyDescent="0.45">
      <c r="A3461" s="64" t="s">
        <v>50</v>
      </c>
      <c r="B3461" s="64" t="s">
        <v>4409</v>
      </c>
      <c r="C3461" s="64">
        <v>9623</v>
      </c>
      <c r="D3461" s="64">
        <v>8582</v>
      </c>
    </row>
    <row r="3462" spans="1:4" x14ac:dyDescent="0.45">
      <c r="A3462" s="64" t="s">
        <v>50</v>
      </c>
      <c r="B3462" s="64" t="s">
        <v>4410</v>
      </c>
      <c r="C3462" s="64">
        <v>14786</v>
      </c>
      <c r="D3462" s="64">
        <v>13765</v>
      </c>
    </row>
    <row r="3463" spans="1:4" x14ac:dyDescent="0.45">
      <c r="A3463" s="64" t="s">
        <v>50</v>
      </c>
      <c r="B3463" s="64" t="s">
        <v>4411</v>
      </c>
      <c r="C3463" s="64">
        <v>18723</v>
      </c>
      <c r="D3463" s="64">
        <v>16397</v>
      </c>
    </row>
    <row r="3464" spans="1:4" x14ac:dyDescent="0.45">
      <c r="A3464" s="64" t="s">
        <v>50</v>
      </c>
      <c r="B3464" s="64" t="s">
        <v>4412</v>
      </c>
      <c r="C3464" s="64">
        <v>23702</v>
      </c>
      <c r="D3464" s="64">
        <v>19559</v>
      </c>
    </row>
    <row r="3465" spans="1:4" x14ac:dyDescent="0.45">
      <c r="A3465" s="64" t="s">
        <v>50</v>
      </c>
      <c r="B3465" s="64" t="s">
        <v>4413</v>
      </c>
      <c r="C3465" s="64">
        <v>11492</v>
      </c>
      <c r="D3465" s="64">
        <v>9340</v>
      </c>
    </row>
    <row r="3466" spans="1:4" x14ac:dyDescent="0.45">
      <c r="A3466" s="64" t="s">
        <v>50</v>
      </c>
      <c r="B3466" s="64" t="s">
        <v>4414</v>
      </c>
      <c r="C3466" s="64">
        <v>18465</v>
      </c>
      <c r="D3466" s="64">
        <v>15304</v>
      </c>
    </row>
    <row r="3467" spans="1:4" x14ac:dyDescent="0.45">
      <c r="A3467" s="64" t="s">
        <v>50</v>
      </c>
      <c r="B3467" s="64" t="s">
        <v>4415</v>
      </c>
      <c r="C3467" s="64">
        <v>237830</v>
      </c>
      <c r="D3467" s="64">
        <v>243415</v>
      </c>
    </row>
    <row r="3468" spans="1:4" x14ac:dyDescent="0.45">
      <c r="A3468" s="64" t="s">
        <v>50</v>
      </c>
      <c r="B3468" s="64" t="s">
        <v>4416</v>
      </c>
      <c r="C3468" s="64">
        <v>7659</v>
      </c>
      <c r="D3468" s="64">
        <v>5523</v>
      </c>
    </row>
    <row r="3469" spans="1:4" x14ac:dyDescent="0.45">
      <c r="A3469" s="64" t="s">
        <v>50</v>
      </c>
      <c r="B3469" s="64" t="s">
        <v>4417</v>
      </c>
      <c r="C3469" s="64">
        <v>14909</v>
      </c>
      <c r="D3469" s="64">
        <v>13683</v>
      </c>
    </row>
    <row r="3470" spans="1:4" x14ac:dyDescent="0.45">
      <c r="A3470" s="64" t="s">
        <v>50</v>
      </c>
      <c r="B3470" s="64" t="s">
        <v>4418</v>
      </c>
      <c r="C3470" s="64">
        <v>32439</v>
      </c>
      <c r="D3470" s="64">
        <v>31005</v>
      </c>
    </row>
    <row r="3471" spans="1:4" x14ac:dyDescent="0.45">
      <c r="A3471" s="64" t="s">
        <v>50</v>
      </c>
      <c r="B3471" s="64" t="s">
        <v>4419</v>
      </c>
      <c r="C3471" s="64">
        <v>16246</v>
      </c>
      <c r="D3471" s="64">
        <v>14953</v>
      </c>
    </row>
    <row r="3472" spans="1:4" x14ac:dyDescent="0.45">
      <c r="A3472" s="64" t="s">
        <v>50</v>
      </c>
      <c r="B3472" s="64" t="s">
        <v>4420</v>
      </c>
      <c r="C3472" s="64">
        <v>72796</v>
      </c>
      <c r="D3472" s="64">
        <v>67737</v>
      </c>
    </row>
    <row r="3473" spans="1:4" x14ac:dyDescent="0.45">
      <c r="A3473" s="64" t="s">
        <v>50</v>
      </c>
      <c r="B3473" s="64" t="s">
        <v>4421</v>
      </c>
      <c r="C3473" s="64">
        <v>32171</v>
      </c>
      <c r="D3473" s="64">
        <v>87101</v>
      </c>
    </row>
    <row r="3474" spans="1:4" x14ac:dyDescent="0.45">
      <c r="A3474" s="64" t="s">
        <v>50</v>
      </c>
      <c r="B3474" s="64" t="s">
        <v>4422</v>
      </c>
      <c r="C3474" s="64">
        <v>95335</v>
      </c>
      <c r="D3474" s="64">
        <v>80187</v>
      </c>
    </row>
    <row r="3475" spans="1:4" x14ac:dyDescent="0.45">
      <c r="A3475" s="64" t="s">
        <v>50</v>
      </c>
      <c r="B3475" s="64" t="s">
        <v>4423</v>
      </c>
      <c r="C3475" s="64">
        <v>847387</v>
      </c>
      <c r="D3475" s="64">
        <v>866354</v>
      </c>
    </row>
    <row r="3476" spans="1:4" x14ac:dyDescent="0.45">
      <c r="A3476" s="64" t="s">
        <v>50</v>
      </c>
      <c r="B3476" s="64" t="s">
        <v>4424</v>
      </c>
      <c r="C3476" s="64">
        <v>29391</v>
      </c>
      <c r="D3476" s="64">
        <v>23715</v>
      </c>
    </row>
    <row r="3477" spans="1:4" x14ac:dyDescent="0.45">
      <c r="A3477" s="64" t="s">
        <v>50</v>
      </c>
      <c r="B3477" s="64" t="s">
        <v>4425</v>
      </c>
      <c r="C3477" s="64">
        <v>30212</v>
      </c>
      <c r="D3477" s="64">
        <v>27197</v>
      </c>
    </row>
    <row r="3478" spans="1:4" x14ac:dyDescent="0.45">
      <c r="A3478" s="64" t="s">
        <v>50</v>
      </c>
      <c r="B3478" s="64" t="s">
        <v>4426</v>
      </c>
      <c r="C3478" s="64">
        <v>473637</v>
      </c>
      <c r="D3478" s="64">
        <v>433352</v>
      </c>
    </row>
    <row r="3479" spans="1:4" x14ac:dyDescent="0.45">
      <c r="A3479" s="64" t="s">
        <v>50</v>
      </c>
      <c r="B3479" s="64" t="s">
        <v>4427</v>
      </c>
      <c r="C3479" s="64">
        <v>64125</v>
      </c>
      <c r="D3479" s="64">
        <v>60876</v>
      </c>
    </row>
    <row r="3480" spans="1:4" x14ac:dyDescent="0.45">
      <c r="A3480" s="64" t="s">
        <v>50</v>
      </c>
      <c r="B3480" s="64" t="s">
        <v>4427</v>
      </c>
      <c r="C3480" s="64">
        <v>25980</v>
      </c>
      <c r="D3480" s="64">
        <v>23559</v>
      </c>
    </row>
    <row r="3481" spans="1:4" x14ac:dyDescent="0.45">
      <c r="A3481" s="64" t="s">
        <v>50</v>
      </c>
      <c r="B3481" s="64" t="s">
        <v>4428</v>
      </c>
      <c r="C3481" s="64">
        <v>444352</v>
      </c>
      <c r="D3481" s="64">
        <v>550826</v>
      </c>
    </row>
    <row r="3482" spans="1:4" x14ac:dyDescent="0.45">
      <c r="A3482" s="64" t="s">
        <v>50</v>
      </c>
      <c r="B3482" s="64" t="s">
        <v>4429</v>
      </c>
      <c r="C3482" s="64">
        <v>44781</v>
      </c>
      <c r="D3482" s="64">
        <v>38314</v>
      </c>
    </row>
    <row r="3483" spans="1:4" x14ac:dyDescent="0.45">
      <c r="A3483" s="64" t="s">
        <v>50</v>
      </c>
      <c r="B3483" s="64" t="s">
        <v>4430</v>
      </c>
      <c r="C3483" s="64">
        <v>145278</v>
      </c>
      <c r="D3483" s="64">
        <v>130567</v>
      </c>
    </row>
    <row r="3484" spans="1:4" x14ac:dyDescent="0.45">
      <c r="A3484" s="64" t="s">
        <v>50</v>
      </c>
      <c r="B3484" s="64" t="s">
        <v>4431</v>
      </c>
      <c r="C3484" s="64">
        <v>37802</v>
      </c>
      <c r="D3484" s="64">
        <v>35201</v>
      </c>
    </row>
    <row r="3485" spans="1:4" x14ac:dyDescent="0.45">
      <c r="A3485" s="64" t="s">
        <v>50</v>
      </c>
      <c r="B3485" s="64" t="s">
        <v>4432</v>
      </c>
      <c r="C3485" s="64">
        <v>22894</v>
      </c>
      <c r="D3485" s="64">
        <v>20735</v>
      </c>
    </row>
    <row r="3486" spans="1:4" x14ac:dyDescent="0.45">
      <c r="A3486" s="64" t="s">
        <v>50</v>
      </c>
      <c r="B3486" s="64" t="s">
        <v>4433</v>
      </c>
      <c r="C3486" s="64">
        <v>5556</v>
      </c>
      <c r="D3486" s="64">
        <v>5865</v>
      </c>
    </row>
    <row r="3487" spans="1:4" x14ac:dyDescent="0.45">
      <c r="A3487" s="64" t="s">
        <v>50</v>
      </c>
      <c r="B3487" s="64" t="s">
        <v>4434</v>
      </c>
      <c r="C3487" s="64">
        <v>19738</v>
      </c>
      <c r="D3487" s="64">
        <v>19390</v>
      </c>
    </row>
    <row r="3488" spans="1:4" x14ac:dyDescent="0.45">
      <c r="A3488" s="64" t="s">
        <v>50</v>
      </c>
      <c r="B3488" s="64" t="s">
        <v>4435</v>
      </c>
      <c r="C3488" s="64">
        <v>12688</v>
      </c>
      <c r="D3488" s="64">
        <v>11320</v>
      </c>
    </row>
    <row r="3489" spans="1:4" x14ac:dyDescent="0.45">
      <c r="A3489" s="64" t="s">
        <v>50</v>
      </c>
      <c r="B3489" s="64" t="s">
        <v>4436</v>
      </c>
      <c r="C3489" s="64">
        <v>88430</v>
      </c>
      <c r="D3489" s="64">
        <v>93987</v>
      </c>
    </row>
    <row r="3490" spans="1:4" x14ac:dyDescent="0.45">
      <c r="A3490" s="64" t="s">
        <v>50</v>
      </c>
      <c r="B3490" s="64" t="s">
        <v>4437</v>
      </c>
      <c r="C3490" s="64">
        <v>61133</v>
      </c>
      <c r="D3490" s="64">
        <v>59668</v>
      </c>
    </row>
    <row r="3491" spans="1:4" x14ac:dyDescent="0.45">
      <c r="A3491" s="64" t="s">
        <v>50</v>
      </c>
      <c r="B3491" s="64" t="s">
        <v>4438</v>
      </c>
      <c r="C3491" s="64">
        <v>23734</v>
      </c>
      <c r="D3491" s="64">
        <v>19258</v>
      </c>
    </row>
    <row r="3492" spans="1:4" x14ac:dyDescent="0.45">
      <c r="A3492" s="64" t="s">
        <v>50</v>
      </c>
      <c r="B3492" s="64" t="s">
        <v>4439</v>
      </c>
      <c r="C3492" s="64">
        <v>2482</v>
      </c>
      <c r="D3492" s="64">
        <v>2628</v>
      </c>
    </row>
    <row r="3493" spans="1:4" x14ac:dyDescent="0.45">
      <c r="A3493" s="64" t="s">
        <v>50</v>
      </c>
      <c r="B3493" s="64" t="s">
        <v>4440</v>
      </c>
      <c r="C3493" s="64">
        <v>23656</v>
      </c>
      <c r="D3493" s="64">
        <v>20666</v>
      </c>
    </row>
    <row r="3494" spans="1:4" x14ac:dyDescent="0.45">
      <c r="A3494" s="64" t="s">
        <v>50</v>
      </c>
      <c r="B3494" s="64" t="s">
        <v>4441</v>
      </c>
      <c r="C3494" s="64">
        <v>11292</v>
      </c>
      <c r="D3494" s="64">
        <v>10151</v>
      </c>
    </row>
    <row r="3495" spans="1:4" x14ac:dyDescent="0.45">
      <c r="A3495" s="64" t="s">
        <v>50</v>
      </c>
      <c r="B3495" s="64" t="s">
        <v>4442</v>
      </c>
      <c r="C3495" s="64">
        <v>7705</v>
      </c>
      <c r="D3495" s="64">
        <v>6699</v>
      </c>
    </row>
    <row r="3496" spans="1:4" x14ac:dyDescent="0.45">
      <c r="A3496" s="64" t="s">
        <v>50</v>
      </c>
      <c r="B3496" s="64" t="s">
        <v>4443</v>
      </c>
      <c r="C3496" s="64">
        <v>35219</v>
      </c>
      <c r="D3496" s="64">
        <v>30601</v>
      </c>
    </row>
    <row r="3497" spans="1:4" x14ac:dyDescent="0.45">
      <c r="A3497" s="64" t="s">
        <v>50</v>
      </c>
      <c r="B3497" s="64" t="s">
        <v>4444</v>
      </c>
      <c r="C3497" s="64">
        <v>29050</v>
      </c>
      <c r="D3497" s="64">
        <v>22104</v>
      </c>
    </row>
    <row r="3498" spans="1:4" x14ac:dyDescent="0.45">
      <c r="A3498" s="64" t="s">
        <v>50</v>
      </c>
      <c r="B3498" s="64" t="s">
        <v>4445</v>
      </c>
      <c r="C3498" s="64">
        <v>18470</v>
      </c>
      <c r="D3498" s="64">
        <v>15443</v>
      </c>
    </row>
    <row r="3499" spans="1:4" x14ac:dyDescent="0.45">
      <c r="A3499" s="64" t="s">
        <v>50</v>
      </c>
      <c r="B3499" s="64" t="s">
        <v>4446</v>
      </c>
      <c r="C3499" s="64">
        <v>25194</v>
      </c>
      <c r="D3499" s="64">
        <v>23656</v>
      </c>
    </row>
    <row r="3500" spans="1:4" x14ac:dyDescent="0.45">
      <c r="A3500" s="64" t="s">
        <v>50</v>
      </c>
      <c r="B3500" s="64" t="s">
        <v>4447</v>
      </c>
      <c r="C3500" s="64">
        <v>12740</v>
      </c>
      <c r="D3500" s="64">
        <v>10626</v>
      </c>
    </row>
    <row r="3501" spans="1:4" x14ac:dyDescent="0.45">
      <c r="A3501" s="64" t="s">
        <v>50</v>
      </c>
      <c r="B3501" s="64" t="s">
        <v>4448</v>
      </c>
      <c r="C3501" s="64">
        <v>10130</v>
      </c>
      <c r="D3501" s="64">
        <v>8294</v>
      </c>
    </row>
    <row r="3502" spans="1:4" x14ac:dyDescent="0.45">
      <c r="A3502" s="64" t="s">
        <v>50</v>
      </c>
      <c r="B3502" s="64" t="s">
        <v>4449</v>
      </c>
      <c r="C3502" s="64">
        <v>8891</v>
      </c>
      <c r="D3502" s="64">
        <v>8091</v>
      </c>
    </row>
    <row r="3503" spans="1:4" x14ac:dyDescent="0.45">
      <c r="A3503" s="64" t="s">
        <v>50</v>
      </c>
      <c r="B3503" s="64" t="s">
        <v>4450</v>
      </c>
      <c r="C3503" s="64">
        <v>8316</v>
      </c>
      <c r="D3503" s="64">
        <v>7855</v>
      </c>
    </row>
    <row r="3504" spans="1:4" x14ac:dyDescent="0.45">
      <c r="A3504" s="64" t="s">
        <v>50</v>
      </c>
      <c r="B3504" s="64" t="s">
        <v>4451</v>
      </c>
      <c r="C3504" s="64">
        <v>20821</v>
      </c>
      <c r="D3504" s="64">
        <v>17349</v>
      </c>
    </row>
    <row r="3505" spans="1:4" x14ac:dyDescent="0.45">
      <c r="A3505" s="64" t="s">
        <v>50</v>
      </c>
      <c r="B3505" s="64" t="s">
        <v>4452</v>
      </c>
      <c r="C3505" s="64">
        <v>23034</v>
      </c>
      <c r="D3505" s="64">
        <v>19846</v>
      </c>
    </row>
    <row r="3506" spans="1:4" x14ac:dyDescent="0.45">
      <c r="A3506" s="64" t="s">
        <v>50</v>
      </c>
      <c r="B3506" s="64" t="s">
        <v>4453</v>
      </c>
      <c r="C3506" s="64">
        <v>29417</v>
      </c>
      <c r="D3506" s="64">
        <v>24023</v>
      </c>
    </row>
    <row r="3507" spans="1:4" x14ac:dyDescent="0.45">
      <c r="A3507" s="64" t="s">
        <v>50</v>
      </c>
      <c r="B3507" s="64" t="s">
        <v>4454</v>
      </c>
      <c r="C3507" s="64">
        <v>39514</v>
      </c>
      <c r="D3507" s="64">
        <v>26016</v>
      </c>
    </row>
    <row r="3508" spans="1:4" x14ac:dyDescent="0.45">
      <c r="A3508" s="64" t="s">
        <v>50</v>
      </c>
      <c r="B3508" s="64" t="s">
        <v>4455</v>
      </c>
      <c r="C3508" s="64">
        <v>18015</v>
      </c>
      <c r="D3508" s="64">
        <v>15549</v>
      </c>
    </row>
    <row r="3509" spans="1:4" x14ac:dyDescent="0.45">
      <c r="A3509" s="64" t="s">
        <v>50</v>
      </c>
      <c r="B3509" s="64" t="s">
        <v>4456</v>
      </c>
      <c r="C3509" s="64">
        <v>26830</v>
      </c>
      <c r="D3509" s="64">
        <v>21833</v>
      </c>
    </row>
    <row r="3510" spans="1:4" x14ac:dyDescent="0.45">
      <c r="A3510" s="64" t="s">
        <v>50</v>
      </c>
      <c r="B3510" s="64" t="s">
        <v>4457</v>
      </c>
      <c r="C3510" s="64">
        <v>13204</v>
      </c>
      <c r="D3510" s="64">
        <v>12377</v>
      </c>
    </row>
    <row r="3511" spans="1:4" x14ac:dyDescent="0.45">
      <c r="A3511" s="64" t="s">
        <v>50</v>
      </c>
      <c r="B3511" s="64" t="s">
        <v>4457</v>
      </c>
      <c r="C3511" s="64">
        <v>9657</v>
      </c>
      <c r="D3511" s="64">
        <v>10921</v>
      </c>
    </row>
    <row r="3512" spans="1:4" x14ac:dyDescent="0.45">
      <c r="A3512" s="64" t="s">
        <v>50</v>
      </c>
      <c r="B3512" s="64" t="s">
        <v>4458</v>
      </c>
      <c r="C3512" s="64">
        <v>7676</v>
      </c>
      <c r="D3512" s="64">
        <v>7511</v>
      </c>
    </row>
    <row r="3513" spans="1:4" x14ac:dyDescent="0.45">
      <c r="A3513" s="64" t="s">
        <v>50</v>
      </c>
      <c r="B3513" s="64" t="s">
        <v>4459</v>
      </c>
      <c r="C3513" s="64">
        <v>11754</v>
      </c>
      <c r="D3513" s="64">
        <v>11281</v>
      </c>
    </row>
    <row r="3514" spans="1:4" x14ac:dyDescent="0.45">
      <c r="A3514" s="64" t="s">
        <v>50</v>
      </c>
      <c r="B3514" s="64" t="s">
        <v>4460</v>
      </c>
      <c r="C3514" s="64">
        <v>16745</v>
      </c>
      <c r="D3514" s="64">
        <v>14083</v>
      </c>
    </row>
    <row r="3515" spans="1:4" x14ac:dyDescent="0.45">
      <c r="A3515" s="64" t="s">
        <v>50</v>
      </c>
      <c r="B3515" s="64" t="s">
        <v>4461</v>
      </c>
      <c r="C3515" s="64">
        <v>16758</v>
      </c>
      <c r="D3515" s="64">
        <v>14816</v>
      </c>
    </row>
    <row r="3516" spans="1:4" x14ac:dyDescent="0.45">
      <c r="A3516" s="64" t="s">
        <v>50</v>
      </c>
      <c r="B3516" s="64" t="s">
        <v>4462</v>
      </c>
      <c r="C3516" s="64">
        <v>70859</v>
      </c>
      <c r="D3516" s="64">
        <v>95107</v>
      </c>
    </row>
    <row r="3517" spans="1:4" x14ac:dyDescent="0.45">
      <c r="A3517" s="64" t="s">
        <v>50</v>
      </c>
      <c r="B3517" s="64" t="s">
        <v>4463</v>
      </c>
      <c r="C3517" s="64">
        <v>16965</v>
      </c>
      <c r="D3517" s="64">
        <v>16686</v>
      </c>
    </row>
    <row r="3518" spans="1:4" x14ac:dyDescent="0.45">
      <c r="A3518" s="64" t="s">
        <v>50</v>
      </c>
      <c r="B3518" s="64" t="s">
        <v>4464</v>
      </c>
      <c r="C3518" s="64">
        <v>7130</v>
      </c>
      <c r="D3518" s="64">
        <v>6780</v>
      </c>
    </row>
    <row r="3519" spans="1:4" x14ac:dyDescent="0.45">
      <c r="A3519" s="64" t="s">
        <v>50</v>
      </c>
      <c r="B3519" s="64" t="s">
        <v>4465</v>
      </c>
      <c r="C3519" s="64">
        <v>31320</v>
      </c>
      <c r="D3519" s="64">
        <v>29610</v>
      </c>
    </row>
    <row r="3520" spans="1:4" x14ac:dyDescent="0.45">
      <c r="A3520" s="64" t="s">
        <v>50</v>
      </c>
      <c r="B3520" s="64" t="s">
        <v>4466</v>
      </c>
      <c r="C3520" s="64">
        <v>12044</v>
      </c>
      <c r="D3520" s="64">
        <v>12207</v>
      </c>
    </row>
    <row r="3521" spans="1:4" x14ac:dyDescent="0.45">
      <c r="A3521" s="64" t="s">
        <v>50</v>
      </c>
      <c r="B3521" s="64" t="s">
        <v>4467</v>
      </c>
      <c r="C3521" s="64">
        <v>95061</v>
      </c>
      <c r="D3521" s="64">
        <v>103950</v>
      </c>
    </row>
    <row r="3522" spans="1:4" x14ac:dyDescent="0.45">
      <c r="A3522" s="64" t="s">
        <v>50</v>
      </c>
      <c r="B3522" s="64" t="s">
        <v>4468</v>
      </c>
      <c r="C3522" s="64">
        <v>8259</v>
      </c>
      <c r="D3522" s="64">
        <v>8575</v>
      </c>
    </row>
    <row r="3523" spans="1:4" x14ac:dyDescent="0.45">
      <c r="A3523" s="64" t="s">
        <v>50</v>
      </c>
      <c r="B3523" s="64" t="s">
        <v>4469</v>
      </c>
      <c r="C3523" s="64">
        <v>21361</v>
      </c>
      <c r="D3523" s="64">
        <v>19062</v>
      </c>
    </row>
    <row r="3524" spans="1:4" x14ac:dyDescent="0.45">
      <c r="A3524" s="64" t="s">
        <v>50</v>
      </c>
      <c r="B3524" s="64" t="s">
        <v>4470</v>
      </c>
      <c r="C3524" s="64">
        <v>16784</v>
      </c>
      <c r="D3524" s="64">
        <v>16007</v>
      </c>
    </row>
    <row r="3525" spans="1:4" x14ac:dyDescent="0.45">
      <c r="A3525" s="64" t="s">
        <v>50</v>
      </c>
      <c r="B3525" s="64" t="s">
        <v>4471</v>
      </c>
      <c r="C3525" s="64">
        <v>17559</v>
      </c>
      <c r="D3525" s="64">
        <v>16104</v>
      </c>
    </row>
    <row r="3526" spans="1:4" x14ac:dyDescent="0.45">
      <c r="A3526" s="64" t="s">
        <v>50</v>
      </c>
      <c r="B3526" s="64" t="s">
        <v>4472</v>
      </c>
      <c r="C3526" s="64">
        <v>34266</v>
      </c>
      <c r="D3526" s="64">
        <v>31627</v>
      </c>
    </row>
    <row r="3527" spans="1:4" x14ac:dyDescent="0.45">
      <c r="A3527" s="64" t="s">
        <v>50</v>
      </c>
      <c r="B3527" s="64" t="s">
        <v>4473</v>
      </c>
      <c r="C3527" s="64">
        <v>11730</v>
      </c>
      <c r="D3527" s="64">
        <v>10813</v>
      </c>
    </row>
    <row r="3528" spans="1:4" x14ac:dyDescent="0.45">
      <c r="A3528" s="64" t="s">
        <v>50</v>
      </c>
      <c r="B3528" s="64" t="s">
        <v>4474</v>
      </c>
      <c r="C3528" s="64">
        <v>11624</v>
      </c>
      <c r="D3528" s="64">
        <v>10547</v>
      </c>
    </row>
    <row r="3529" spans="1:4" x14ac:dyDescent="0.45">
      <c r="A3529" s="64" t="s">
        <v>50</v>
      </c>
      <c r="B3529" s="64" t="s">
        <v>4475</v>
      </c>
      <c r="C3529" s="64">
        <v>16665</v>
      </c>
      <c r="D3529" s="64">
        <v>16424</v>
      </c>
    </row>
    <row r="3530" spans="1:4" x14ac:dyDescent="0.45">
      <c r="A3530" s="64" t="s">
        <v>50</v>
      </c>
      <c r="B3530" s="64" t="s">
        <v>4476</v>
      </c>
      <c r="C3530" s="64">
        <v>16953</v>
      </c>
      <c r="D3530" s="64">
        <v>14294</v>
      </c>
    </row>
    <row r="3531" spans="1:4" x14ac:dyDescent="0.45">
      <c r="A3531" s="64" t="s">
        <v>50</v>
      </c>
      <c r="B3531" s="64" t="s">
        <v>4477</v>
      </c>
      <c r="C3531" s="64">
        <v>19585</v>
      </c>
      <c r="D3531" s="64">
        <v>19785</v>
      </c>
    </row>
    <row r="3532" spans="1:4" x14ac:dyDescent="0.45">
      <c r="A3532" s="64" t="s">
        <v>50</v>
      </c>
      <c r="B3532" s="64" t="s">
        <v>4478</v>
      </c>
      <c r="C3532" s="64">
        <v>11108</v>
      </c>
      <c r="D3532" s="64">
        <v>10151</v>
      </c>
    </row>
    <row r="3533" spans="1:4" x14ac:dyDescent="0.45">
      <c r="A3533" s="64" t="s">
        <v>50</v>
      </c>
      <c r="B3533" s="64" t="s">
        <v>4479</v>
      </c>
      <c r="C3533" s="64">
        <v>40359</v>
      </c>
      <c r="D3533" s="64">
        <v>34438</v>
      </c>
    </row>
    <row r="3534" spans="1:4" x14ac:dyDescent="0.45">
      <c r="A3534" s="64" t="s">
        <v>50</v>
      </c>
      <c r="B3534" s="64" t="s">
        <v>4480</v>
      </c>
      <c r="C3534" s="64">
        <v>13182</v>
      </c>
      <c r="D3534" s="64">
        <v>11760</v>
      </c>
    </row>
    <row r="3535" spans="1:4" x14ac:dyDescent="0.45">
      <c r="A3535" s="64" t="s">
        <v>50</v>
      </c>
      <c r="B3535" s="64" t="s">
        <v>4481</v>
      </c>
      <c r="C3535" s="64">
        <v>185803</v>
      </c>
      <c r="D3535" s="64">
        <v>386746</v>
      </c>
    </row>
    <row r="3536" spans="1:4" x14ac:dyDescent="0.45">
      <c r="A3536" s="64" t="s">
        <v>50</v>
      </c>
      <c r="B3536" s="64" t="s">
        <v>4482</v>
      </c>
      <c r="C3536" s="64">
        <v>7621</v>
      </c>
      <c r="D3536" s="64">
        <v>8131</v>
      </c>
    </row>
    <row r="3537" spans="1:4" x14ac:dyDescent="0.45">
      <c r="A3537" s="64" t="s">
        <v>50</v>
      </c>
      <c r="B3537" s="64" t="s">
        <v>4483</v>
      </c>
      <c r="C3537" s="64">
        <v>25012</v>
      </c>
      <c r="D3537" s="64">
        <v>18413</v>
      </c>
    </row>
    <row r="3538" spans="1:4" x14ac:dyDescent="0.45">
      <c r="A3538" s="64" t="s">
        <v>50</v>
      </c>
      <c r="B3538" s="64" t="s">
        <v>4484</v>
      </c>
      <c r="C3538" s="64">
        <v>7443</v>
      </c>
      <c r="D3538" s="64">
        <v>7632</v>
      </c>
    </row>
    <row r="3539" spans="1:4" x14ac:dyDescent="0.45">
      <c r="A3539" s="64" t="s">
        <v>50</v>
      </c>
      <c r="B3539" s="64" t="s">
        <v>4485</v>
      </c>
      <c r="C3539" s="64">
        <v>9330</v>
      </c>
      <c r="D3539" s="64">
        <v>8928</v>
      </c>
    </row>
    <row r="3540" spans="1:4" x14ac:dyDescent="0.45">
      <c r="A3540" s="64" t="s">
        <v>50</v>
      </c>
      <c r="B3540" s="64" t="s">
        <v>4486</v>
      </c>
      <c r="C3540" s="64">
        <v>14568</v>
      </c>
      <c r="D3540" s="64">
        <v>13482</v>
      </c>
    </row>
    <row r="3541" spans="1:4" x14ac:dyDescent="0.45">
      <c r="A3541" s="64" t="s">
        <v>50</v>
      </c>
      <c r="B3541" s="64" t="s">
        <v>4487</v>
      </c>
      <c r="C3541" s="64">
        <v>7949</v>
      </c>
      <c r="D3541" s="64">
        <v>7417</v>
      </c>
    </row>
    <row r="3542" spans="1:4" x14ac:dyDescent="0.45">
      <c r="A3542" s="64" t="s">
        <v>50</v>
      </c>
      <c r="B3542" s="64" t="s">
        <v>4488</v>
      </c>
      <c r="C3542" s="64">
        <v>19730</v>
      </c>
      <c r="D3542" s="64">
        <v>18003</v>
      </c>
    </row>
    <row r="3543" spans="1:4" x14ac:dyDescent="0.45">
      <c r="A3543" s="64" t="s">
        <v>50</v>
      </c>
      <c r="B3543" s="64" t="s">
        <v>4489</v>
      </c>
      <c r="C3543" s="64">
        <v>17392</v>
      </c>
      <c r="D3543" s="64">
        <v>18360</v>
      </c>
    </row>
    <row r="3544" spans="1:4" x14ac:dyDescent="0.45">
      <c r="A3544" s="64" t="s">
        <v>50</v>
      </c>
      <c r="B3544" s="64" t="s">
        <v>4490</v>
      </c>
      <c r="C3544" s="64">
        <v>15506</v>
      </c>
      <c r="D3544" s="64">
        <v>13402</v>
      </c>
    </row>
    <row r="3545" spans="1:4" x14ac:dyDescent="0.45">
      <c r="A3545" s="64" t="s">
        <v>50</v>
      </c>
      <c r="B3545" s="64" t="s">
        <v>4491</v>
      </c>
      <c r="C3545" s="64">
        <v>47241</v>
      </c>
      <c r="D3545" s="64">
        <v>48309</v>
      </c>
    </row>
    <row r="3546" spans="1:4" x14ac:dyDescent="0.45">
      <c r="A3546" s="64" t="s">
        <v>50</v>
      </c>
      <c r="B3546" s="64" t="s">
        <v>4492</v>
      </c>
      <c r="C3546" s="64">
        <v>12022</v>
      </c>
      <c r="D3546" s="64">
        <v>10145</v>
      </c>
    </row>
    <row r="3547" spans="1:4" x14ac:dyDescent="0.45">
      <c r="A3547" s="64" t="s">
        <v>50</v>
      </c>
      <c r="B3547" s="64" t="s">
        <v>4493</v>
      </c>
      <c r="C3547" s="64">
        <v>8174</v>
      </c>
      <c r="D3547" s="64">
        <v>8052</v>
      </c>
    </row>
    <row r="3548" spans="1:4" x14ac:dyDescent="0.45">
      <c r="A3548" s="64" t="s">
        <v>50</v>
      </c>
      <c r="B3548" s="64" t="s">
        <v>4494</v>
      </c>
      <c r="C3548" s="64">
        <v>15277</v>
      </c>
      <c r="D3548" s="64">
        <v>13542</v>
      </c>
    </row>
    <row r="3549" spans="1:4" x14ac:dyDescent="0.45">
      <c r="A3549" s="64" t="s">
        <v>50</v>
      </c>
      <c r="B3549" s="64" t="s">
        <v>4495</v>
      </c>
      <c r="C3549" s="64">
        <v>14320</v>
      </c>
      <c r="D3549" s="64">
        <v>13672</v>
      </c>
    </row>
    <row r="3550" spans="1:4" x14ac:dyDescent="0.45">
      <c r="A3550" s="64" t="s">
        <v>50</v>
      </c>
      <c r="B3550" s="64" t="s">
        <v>4496</v>
      </c>
      <c r="C3550" s="64">
        <v>15304</v>
      </c>
      <c r="D3550" s="64">
        <v>13696</v>
      </c>
    </row>
    <row r="3551" spans="1:4" x14ac:dyDescent="0.45">
      <c r="A3551" s="64" t="s">
        <v>50</v>
      </c>
      <c r="B3551" s="64" t="s">
        <v>4497</v>
      </c>
      <c r="C3551" s="64">
        <v>96253</v>
      </c>
      <c r="D3551" s="64">
        <v>95455</v>
      </c>
    </row>
    <row r="3552" spans="1:4" x14ac:dyDescent="0.45">
      <c r="A3552" s="64" t="s">
        <v>50</v>
      </c>
      <c r="B3552" s="64" t="s">
        <v>4498</v>
      </c>
      <c r="C3552" s="64">
        <v>73585</v>
      </c>
      <c r="D3552" s="64">
        <v>60164</v>
      </c>
    </row>
    <row r="3553" spans="1:4" x14ac:dyDescent="0.45">
      <c r="A3553" s="64" t="s">
        <v>50</v>
      </c>
      <c r="B3553" s="64" t="s">
        <v>4499</v>
      </c>
      <c r="C3553" s="64">
        <v>72296</v>
      </c>
      <c r="D3553" s="64">
        <v>72081</v>
      </c>
    </row>
    <row r="3554" spans="1:4" x14ac:dyDescent="0.45">
      <c r="A3554" s="64" t="s">
        <v>50</v>
      </c>
      <c r="B3554" s="64" t="s">
        <v>4500</v>
      </c>
      <c r="C3554" s="64">
        <v>14684</v>
      </c>
      <c r="D3554" s="64">
        <v>10853</v>
      </c>
    </row>
    <row r="3555" spans="1:4" x14ac:dyDescent="0.45">
      <c r="A3555" s="64" t="s">
        <v>50</v>
      </c>
      <c r="B3555" s="64" t="s">
        <v>4501</v>
      </c>
      <c r="C3555" s="64">
        <v>20286</v>
      </c>
      <c r="D3555" s="64">
        <v>15255</v>
      </c>
    </row>
    <row r="3556" spans="1:4" x14ac:dyDescent="0.45">
      <c r="A3556" s="64" t="s">
        <v>50</v>
      </c>
      <c r="B3556" s="64" t="s">
        <v>4502</v>
      </c>
      <c r="C3556" s="64">
        <v>164430</v>
      </c>
      <c r="D3556" s="64">
        <v>146287</v>
      </c>
    </row>
    <row r="3557" spans="1:4" x14ac:dyDescent="0.45">
      <c r="A3557" s="64" t="s">
        <v>50</v>
      </c>
      <c r="B3557" s="64" t="s">
        <v>4503</v>
      </c>
      <c r="C3557" s="64">
        <v>31211</v>
      </c>
      <c r="D3557" s="64">
        <v>26948</v>
      </c>
    </row>
    <row r="3558" spans="1:4" x14ac:dyDescent="0.45">
      <c r="A3558" s="64" t="s">
        <v>50</v>
      </c>
      <c r="B3558" s="64" t="s">
        <v>4504</v>
      </c>
      <c r="C3558" s="64">
        <v>466205</v>
      </c>
      <c r="D3558" s="64">
        <v>310967</v>
      </c>
    </row>
    <row r="3559" spans="1:4" x14ac:dyDescent="0.45">
      <c r="A3559" s="64" t="s">
        <v>50</v>
      </c>
      <c r="B3559" s="64" t="s">
        <v>4505</v>
      </c>
      <c r="C3559" s="64">
        <v>48050</v>
      </c>
      <c r="D3559" s="64">
        <v>31918</v>
      </c>
    </row>
    <row r="3560" spans="1:4" x14ac:dyDescent="0.45">
      <c r="A3560" s="64" t="s">
        <v>50</v>
      </c>
      <c r="B3560" s="64" t="s">
        <v>4506</v>
      </c>
      <c r="C3560" s="64">
        <v>16289</v>
      </c>
      <c r="D3560" s="64">
        <v>10062</v>
      </c>
    </row>
    <row r="3561" spans="1:4" x14ac:dyDescent="0.45">
      <c r="A3561" s="64" t="s">
        <v>50</v>
      </c>
      <c r="B3561" s="64" t="s">
        <v>4507</v>
      </c>
      <c r="C3561" s="64">
        <v>27266</v>
      </c>
      <c r="D3561" s="64">
        <v>24856</v>
      </c>
    </row>
    <row r="3562" spans="1:4" x14ac:dyDescent="0.45">
      <c r="A3562" s="64" t="s">
        <v>50</v>
      </c>
      <c r="B3562" s="64" t="s">
        <v>4508</v>
      </c>
      <c r="C3562" s="64">
        <v>16822</v>
      </c>
      <c r="D3562" s="64">
        <v>12755</v>
      </c>
    </row>
    <row r="3563" spans="1:4" x14ac:dyDescent="0.45">
      <c r="A3563" s="64" t="s">
        <v>50</v>
      </c>
      <c r="B3563" s="64" t="s">
        <v>4509</v>
      </c>
      <c r="C3563" s="64">
        <v>13852</v>
      </c>
      <c r="D3563" s="64">
        <v>12698</v>
      </c>
    </row>
    <row r="3564" spans="1:4" x14ac:dyDescent="0.45">
      <c r="A3564" s="64" t="s">
        <v>50</v>
      </c>
      <c r="B3564" s="64" t="s">
        <v>4510</v>
      </c>
      <c r="C3564" s="64">
        <v>345996</v>
      </c>
      <c r="D3564" s="64">
        <v>229403</v>
      </c>
    </row>
    <row r="3565" spans="1:4" x14ac:dyDescent="0.45">
      <c r="A3565" s="64" t="s">
        <v>50</v>
      </c>
      <c r="B3565" s="64" t="s">
        <v>4511</v>
      </c>
      <c r="C3565" s="64">
        <v>28868</v>
      </c>
      <c r="D3565" s="64">
        <v>22336</v>
      </c>
    </row>
    <row r="3566" spans="1:4" x14ac:dyDescent="0.45">
      <c r="A3566" s="64" t="s">
        <v>50</v>
      </c>
      <c r="B3566" s="64" t="s">
        <v>4512</v>
      </c>
      <c r="C3566" s="64">
        <v>89635</v>
      </c>
      <c r="D3566" s="64">
        <v>53006</v>
      </c>
    </row>
    <row r="3567" spans="1:4" x14ac:dyDescent="0.45">
      <c r="A3567" s="64" t="s">
        <v>50</v>
      </c>
      <c r="B3567" s="64" t="s">
        <v>4513</v>
      </c>
      <c r="C3567" s="64">
        <v>24798</v>
      </c>
      <c r="D3567" s="64">
        <v>21458</v>
      </c>
    </row>
    <row r="3568" spans="1:4" x14ac:dyDescent="0.45">
      <c r="A3568" s="64" t="s">
        <v>50</v>
      </c>
      <c r="B3568" s="64" t="s">
        <v>4514</v>
      </c>
      <c r="C3568" s="64">
        <v>12396</v>
      </c>
      <c r="D3568" s="64">
        <v>9738</v>
      </c>
    </row>
    <row r="3569" spans="1:4" x14ac:dyDescent="0.45">
      <c r="A3569" s="64" t="s">
        <v>50</v>
      </c>
      <c r="B3569" s="64" t="s">
        <v>4515</v>
      </c>
      <c r="C3569" s="64">
        <v>20122</v>
      </c>
      <c r="D3569" s="64">
        <v>10981</v>
      </c>
    </row>
    <row r="3570" spans="1:4" x14ac:dyDescent="0.45">
      <c r="A3570" s="64" t="s">
        <v>50</v>
      </c>
      <c r="B3570" s="64" t="s">
        <v>4516</v>
      </c>
      <c r="C3570" s="64">
        <v>37906</v>
      </c>
      <c r="D3570" s="64">
        <v>25314</v>
      </c>
    </row>
    <row r="3571" spans="1:4" x14ac:dyDescent="0.45">
      <c r="A3571" s="64" t="s">
        <v>50</v>
      </c>
      <c r="B3571" s="64" t="s">
        <v>4517</v>
      </c>
      <c r="C3571" s="64">
        <v>23227</v>
      </c>
      <c r="D3571" s="64">
        <v>23787</v>
      </c>
    </row>
    <row r="3572" spans="1:4" x14ac:dyDescent="0.45">
      <c r="A3572" s="64" t="s">
        <v>50</v>
      </c>
      <c r="B3572" s="64" t="s">
        <v>4518</v>
      </c>
      <c r="C3572" s="64">
        <v>38833</v>
      </c>
      <c r="D3572" s="64">
        <v>30070</v>
      </c>
    </row>
    <row r="3573" spans="1:4" x14ac:dyDescent="0.45">
      <c r="A3573" s="64" t="s">
        <v>50</v>
      </c>
      <c r="B3573" s="64" t="s">
        <v>4519</v>
      </c>
      <c r="C3573" s="64">
        <v>15326</v>
      </c>
      <c r="D3573" s="64">
        <v>13032</v>
      </c>
    </row>
    <row r="3574" spans="1:4" x14ac:dyDescent="0.45">
      <c r="A3574" s="64" t="s">
        <v>50</v>
      </c>
      <c r="B3574" s="64" t="s">
        <v>4520</v>
      </c>
      <c r="C3574" s="64">
        <v>9352</v>
      </c>
      <c r="D3574" s="64">
        <v>7543</v>
      </c>
    </row>
    <row r="3575" spans="1:4" x14ac:dyDescent="0.45">
      <c r="A3575" s="64" t="s">
        <v>50</v>
      </c>
      <c r="B3575" s="64" t="s">
        <v>18</v>
      </c>
      <c r="C3575" s="64">
        <v>9114</v>
      </c>
      <c r="D3575" s="64">
        <v>9487</v>
      </c>
    </row>
    <row r="3576" spans="1:4" x14ac:dyDescent="0.45">
      <c r="A3576" s="64" t="s">
        <v>50</v>
      </c>
      <c r="B3576" s="64" t="s">
        <v>4521</v>
      </c>
      <c r="C3576" s="64">
        <v>6434</v>
      </c>
      <c r="D3576" s="64">
        <v>10483</v>
      </c>
    </row>
    <row r="3577" spans="1:4" x14ac:dyDescent="0.45">
      <c r="A3577" s="64" t="s">
        <v>50</v>
      </c>
      <c r="B3577" s="64" t="s">
        <v>4522</v>
      </c>
      <c r="C3577" s="64">
        <v>83908</v>
      </c>
      <c r="D3577" s="64">
        <v>48276</v>
      </c>
    </row>
    <row r="3578" spans="1:4" x14ac:dyDescent="0.45">
      <c r="A3578" s="64" t="s">
        <v>50</v>
      </c>
      <c r="B3578" s="64" t="s">
        <v>4523</v>
      </c>
      <c r="C3578" s="64">
        <v>9016</v>
      </c>
      <c r="D3578" s="64">
        <v>8136</v>
      </c>
    </row>
    <row r="3579" spans="1:4" x14ac:dyDescent="0.45">
      <c r="A3579" s="64" t="s">
        <v>50</v>
      </c>
      <c r="B3579" s="64" t="s">
        <v>4524</v>
      </c>
      <c r="C3579" s="64">
        <v>8686</v>
      </c>
      <c r="D3579" s="64">
        <v>6333</v>
      </c>
    </row>
    <row r="3580" spans="1:4" x14ac:dyDescent="0.45">
      <c r="A3580" s="64" t="s">
        <v>50</v>
      </c>
      <c r="B3580" s="64" t="s">
        <v>4525</v>
      </c>
      <c r="C3580" s="64">
        <v>67131</v>
      </c>
      <c r="D3580" s="64">
        <v>45437</v>
      </c>
    </row>
    <row r="3581" spans="1:4" x14ac:dyDescent="0.45">
      <c r="A3581" s="64" t="s">
        <v>50</v>
      </c>
      <c r="B3581" s="64" t="s">
        <v>4526</v>
      </c>
      <c r="C3581" s="64">
        <v>25691</v>
      </c>
      <c r="D3581" s="64">
        <v>18622</v>
      </c>
    </row>
    <row r="3582" spans="1:4" x14ac:dyDescent="0.45">
      <c r="A3582" s="64" t="s">
        <v>50</v>
      </c>
      <c r="B3582" s="64" t="s">
        <v>4527</v>
      </c>
      <c r="C3582" s="64">
        <v>14383</v>
      </c>
      <c r="D3582" s="64">
        <v>14677</v>
      </c>
    </row>
    <row r="3583" spans="1:4" x14ac:dyDescent="0.45">
      <c r="A3583" s="64" t="s">
        <v>50</v>
      </c>
      <c r="B3583" s="64" t="s">
        <v>4528</v>
      </c>
      <c r="C3583" s="64">
        <v>39586</v>
      </c>
      <c r="D3583" s="64">
        <v>22034</v>
      </c>
    </row>
    <row r="3584" spans="1:4" x14ac:dyDescent="0.45">
      <c r="A3584" s="64" t="s">
        <v>50</v>
      </c>
      <c r="B3584" s="64" t="s">
        <v>4529</v>
      </c>
      <c r="C3584" s="64">
        <v>19828</v>
      </c>
      <c r="D3584" s="64">
        <v>16853</v>
      </c>
    </row>
    <row r="3585" spans="1:4" x14ac:dyDescent="0.45">
      <c r="A3585" s="64" t="s">
        <v>50</v>
      </c>
      <c r="B3585" s="64" t="s">
        <v>4530</v>
      </c>
      <c r="C3585" s="64">
        <v>26398</v>
      </c>
      <c r="D3585" s="64">
        <v>25746</v>
      </c>
    </row>
    <row r="3586" spans="1:4" x14ac:dyDescent="0.45">
      <c r="A3586" s="64" t="s">
        <v>50</v>
      </c>
      <c r="B3586" s="64" t="s">
        <v>4531</v>
      </c>
      <c r="C3586" s="64">
        <v>5275</v>
      </c>
      <c r="D3586" s="64">
        <v>4796</v>
      </c>
    </row>
    <row r="3587" spans="1:4" x14ac:dyDescent="0.45">
      <c r="A3587" s="64" t="s">
        <v>50</v>
      </c>
      <c r="B3587" s="64" t="s">
        <v>4532</v>
      </c>
      <c r="C3587" s="64">
        <v>7696</v>
      </c>
      <c r="D3587" s="64">
        <v>6455</v>
      </c>
    </row>
    <row r="3588" spans="1:4" x14ac:dyDescent="0.45">
      <c r="A3588" s="64" t="s">
        <v>50</v>
      </c>
      <c r="B3588" s="64" t="s">
        <v>4533</v>
      </c>
      <c r="C3588" s="64">
        <v>15868</v>
      </c>
      <c r="D3588" s="64">
        <v>12218</v>
      </c>
    </row>
    <row r="3589" spans="1:4" x14ac:dyDescent="0.45">
      <c r="A3589" s="64" t="s">
        <v>50</v>
      </c>
      <c r="B3589" s="64" t="s">
        <v>4534</v>
      </c>
      <c r="C3589" s="64">
        <v>19765</v>
      </c>
      <c r="D3589" s="64">
        <v>14994</v>
      </c>
    </row>
    <row r="3590" spans="1:4" x14ac:dyDescent="0.45">
      <c r="A3590" s="64" t="s">
        <v>50</v>
      </c>
      <c r="B3590" s="64" t="s">
        <v>4097</v>
      </c>
      <c r="C3590" s="64">
        <v>73425</v>
      </c>
      <c r="D3590" s="64">
        <v>52369</v>
      </c>
    </row>
    <row r="3591" spans="1:4" x14ac:dyDescent="0.45">
      <c r="A3591" s="64" t="s">
        <v>50</v>
      </c>
      <c r="B3591" s="64" t="s">
        <v>4535</v>
      </c>
      <c r="C3591" s="64">
        <v>28797</v>
      </c>
      <c r="D3591" s="64">
        <v>14912</v>
      </c>
    </row>
    <row r="3592" spans="1:4" x14ac:dyDescent="0.45">
      <c r="A3592" s="64" t="s">
        <v>50</v>
      </c>
      <c r="B3592" s="64" t="s">
        <v>4536</v>
      </c>
      <c r="C3592" s="64">
        <v>36617</v>
      </c>
      <c r="D3592" s="64">
        <v>32590</v>
      </c>
    </row>
    <row r="3593" spans="1:4" x14ac:dyDescent="0.45">
      <c r="A3593" s="64" t="s">
        <v>50</v>
      </c>
      <c r="B3593" s="64" t="s">
        <v>4537</v>
      </c>
      <c r="C3593" s="64">
        <v>40588</v>
      </c>
      <c r="D3593" s="64">
        <v>32664</v>
      </c>
    </row>
    <row r="3594" spans="1:4" x14ac:dyDescent="0.45">
      <c r="A3594" s="64" t="s">
        <v>50</v>
      </c>
      <c r="B3594" s="64" t="s">
        <v>4538</v>
      </c>
      <c r="C3594" s="64">
        <v>17327</v>
      </c>
      <c r="D3594" s="64">
        <v>17345</v>
      </c>
    </row>
    <row r="3595" spans="1:4" x14ac:dyDescent="0.45">
      <c r="A3595" s="64" t="s">
        <v>50</v>
      </c>
      <c r="B3595" s="64" t="s">
        <v>4539</v>
      </c>
      <c r="C3595" s="64">
        <v>22231</v>
      </c>
      <c r="D3595" s="64">
        <v>20422</v>
      </c>
    </row>
    <row r="3596" spans="1:4" x14ac:dyDescent="0.45">
      <c r="A3596" s="64" t="s">
        <v>50</v>
      </c>
      <c r="B3596" s="64" t="s">
        <v>4540</v>
      </c>
      <c r="C3596" s="64">
        <v>15943</v>
      </c>
      <c r="D3596" s="64">
        <v>17056</v>
      </c>
    </row>
    <row r="3597" spans="1:4" x14ac:dyDescent="0.45">
      <c r="A3597" s="64" t="s">
        <v>50</v>
      </c>
      <c r="B3597" s="64" t="s">
        <v>4541</v>
      </c>
      <c r="C3597" s="64">
        <v>14766</v>
      </c>
      <c r="D3597" s="64">
        <v>10633</v>
      </c>
    </row>
    <row r="3598" spans="1:4" x14ac:dyDescent="0.45">
      <c r="A3598" s="64" t="s">
        <v>50</v>
      </c>
      <c r="B3598" s="64" t="s">
        <v>4542</v>
      </c>
      <c r="C3598" s="64">
        <v>14728</v>
      </c>
      <c r="D3598" s="64">
        <v>13938</v>
      </c>
    </row>
    <row r="3599" spans="1:4" x14ac:dyDescent="0.45">
      <c r="A3599" s="64" t="s">
        <v>50</v>
      </c>
      <c r="B3599" s="64" t="s">
        <v>4543</v>
      </c>
      <c r="C3599" s="64">
        <v>42126</v>
      </c>
      <c r="D3599" s="64">
        <v>25007</v>
      </c>
    </row>
    <row r="3600" spans="1:4" x14ac:dyDescent="0.45">
      <c r="A3600" s="64" t="s">
        <v>50</v>
      </c>
      <c r="B3600" s="64" t="s">
        <v>4544</v>
      </c>
      <c r="C3600" s="64">
        <v>95924</v>
      </c>
      <c r="D3600" s="64">
        <v>58900</v>
      </c>
    </row>
    <row r="3601" spans="1:4" x14ac:dyDescent="0.45">
      <c r="A3601" s="64" t="s">
        <v>50</v>
      </c>
      <c r="B3601" s="64" t="s">
        <v>4545</v>
      </c>
      <c r="C3601" s="64">
        <v>123667</v>
      </c>
      <c r="D3601" s="64">
        <v>77853</v>
      </c>
    </row>
    <row r="3602" spans="1:4" x14ac:dyDescent="0.45">
      <c r="A3602" s="64" t="s">
        <v>50</v>
      </c>
      <c r="B3602" s="64" t="s">
        <v>4546</v>
      </c>
      <c r="C3602" s="64">
        <v>31681</v>
      </c>
      <c r="D3602" s="64">
        <v>11673</v>
      </c>
    </row>
    <row r="3603" spans="1:4" x14ac:dyDescent="0.45">
      <c r="A3603" s="64" t="s">
        <v>50</v>
      </c>
      <c r="B3603" s="64" t="s">
        <v>4547</v>
      </c>
      <c r="C3603" s="64">
        <v>119105</v>
      </c>
      <c r="D3603" s="64">
        <v>16996</v>
      </c>
    </row>
    <row r="3604" spans="1:4" x14ac:dyDescent="0.45">
      <c r="A3604" s="64" t="s">
        <v>50</v>
      </c>
      <c r="B3604" s="64" t="s">
        <v>4548</v>
      </c>
      <c r="C3604" s="64">
        <v>30357</v>
      </c>
      <c r="D3604" s="64">
        <v>26441</v>
      </c>
    </row>
    <row r="3605" spans="1:4" x14ac:dyDescent="0.45">
      <c r="A3605" s="64" t="s">
        <v>50</v>
      </c>
      <c r="B3605" s="64" t="s">
        <v>4549</v>
      </c>
      <c r="C3605" s="64">
        <v>86195</v>
      </c>
      <c r="D3605" s="64">
        <v>43609</v>
      </c>
    </row>
    <row r="3606" spans="1:4" x14ac:dyDescent="0.45">
      <c r="A3606" s="64" t="s">
        <v>50</v>
      </c>
      <c r="B3606" s="64" t="s">
        <v>940</v>
      </c>
      <c r="C3606" s="64">
        <v>35248</v>
      </c>
      <c r="D3606" s="64">
        <v>28597</v>
      </c>
    </row>
    <row r="3607" spans="1:4" x14ac:dyDescent="0.45">
      <c r="A3607" s="64" t="s">
        <v>50</v>
      </c>
      <c r="B3607" s="64" t="s">
        <v>4550</v>
      </c>
      <c r="C3607" s="64">
        <v>38188</v>
      </c>
      <c r="D3607" s="64">
        <v>19420</v>
      </c>
    </row>
    <row r="3608" spans="1:4" x14ac:dyDescent="0.45">
      <c r="A3608" s="64" t="s">
        <v>50</v>
      </c>
      <c r="B3608" s="64" t="s">
        <v>4551</v>
      </c>
      <c r="C3608" s="64">
        <v>4286</v>
      </c>
      <c r="D3608" s="64">
        <v>0</v>
      </c>
    </row>
    <row r="3609" spans="1:4" x14ac:dyDescent="0.45">
      <c r="A3609" s="64" t="s">
        <v>50</v>
      </c>
      <c r="B3609" s="64" t="s">
        <v>4552</v>
      </c>
      <c r="C3609" s="64">
        <v>11239</v>
      </c>
      <c r="D3609" s="64">
        <v>9343</v>
      </c>
    </row>
    <row r="3610" spans="1:4" x14ac:dyDescent="0.45">
      <c r="A3610" s="64" t="s">
        <v>50</v>
      </c>
      <c r="B3610" s="64" t="s">
        <v>4553</v>
      </c>
      <c r="C3610" s="64">
        <v>17094</v>
      </c>
      <c r="D3610" s="64">
        <v>16318</v>
      </c>
    </row>
    <row r="3611" spans="1:4" x14ac:dyDescent="0.45">
      <c r="A3611" s="64" t="s">
        <v>50</v>
      </c>
      <c r="B3611" s="64" t="s">
        <v>4554</v>
      </c>
      <c r="C3611" s="64">
        <v>17858</v>
      </c>
      <c r="D3611" s="64">
        <v>11271</v>
      </c>
    </row>
    <row r="3612" spans="1:4" x14ac:dyDescent="0.45">
      <c r="A3612" s="64" t="s">
        <v>50</v>
      </c>
      <c r="B3612" s="64" t="s">
        <v>4555</v>
      </c>
      <c r="C3612" s="64">
        <v>20946</v>
      </c>
      <c r="D3612" s="64">
        <v>18331</v>
      </c>
    </row>
    <row r="3613" spans="1:4" x14ac:dyDescent="0.45">
      <c r="A3613" s="64" t="s">
        <v>50</v>
      </c>
      <c r="B3613" s="64" t="s">
        <v>4556</v>
      </c>
      <c r="C3613" s="64">
        <v>44590</v>
      </c>
      <c r="D3613" s="64">
        <v>41837</v>
      </c>
    </row>
    <row r="3614" spans="1:4" x14ac:dyDescent="0.45">
      <c r="A3614" s="64" t="s">
        <v>50</v>
      </c>
      <c r="B3614" s="64" t="s">
        <v>4557</v>
      </c>
      <c r="C3614" s="64">
        <v>12917</v>
      </c>
      <c r="D3614" s="64">
        <v>12288</v>
      </c>
    </row>
    <row r="3615" spans="1:4" x14ac:dyDescent="0.45">
      <c r="A3615" s="64" t="s">
        <v>50</v>
      </c>
      <c r="B3615" s="64" t="s">
        <v>4558</v>
      </c>
      <c r="C3615" s="64">
        <v>18589</v>
      </c>
      <c r="D3615" s="64">
        <v>16652</v>
      </c>
    </row>
    <row r="3616" spans="1:4" x14ac:dyDescent="0.45">
      <c r="A3616" s="64" t="s">
        <v>50</v>
      </c>
      <c r="B3616" s="64" t="s">
        <v>4559</v>
      </c>
      <c r="C3616" s="64">
        <v>215417</v>
      </c>
      <c r="D3616" s="64">
        <v>144623</v>
      </c>
    </row>
    <row r="3617" spans="1:4" x14ac:dyDescent="0.45">
      <c r="A3617" s="64" t="s">
        <v>50</v>
      </c>
      <c r="B3617" s="64" t="s">
        <v>4560</v>
      </c>
      <c r="C3617" s="64">
        <v>43493</v>
      </c>
      <c r="D3617" s="64">
        <v>22070</v>
      </c>
    </row>
    <row r="3618" spans="1:4" x14ac:dyDescent="0.45">
      <c r="A3618" s="64" t="s">
        <v>50</v>
      </c>
      <c r="B3618" s="64" t="s">
        <v>4561</v>
      </c>
      <c r="C3618" s="64">
        <v>40140</v>
      </c>
      <c r="D3618" s="64">
        <v>35635</v>
      </c>
    </row>
    <row r="3619" spans="1:4" x14ac:dyDescent="0.45">
      <c r="A3619" s="64" t="s">
        <v>50</v>
      </c>
      <c r="B3619" s="64" t="s">
        <v>4562</v>
      </c>
      <c r="C3619" s="64">
        <v>18276</v>
      </c>
      <c r="D3619" s="64">
        <v>17686</v>
      </c>
    </row>
    <row r="3620" spans="1:4" x14ac:dyDescent="0.45">
      <c r="A3620" s="64" t="s">
        <v>50</v>
      </c>
      <c r="B3620" s="64" t="s">
        <v>4563</v>
      </c>
      <c r="C3620" s="64">
        <v>75870</v>
      </c>
      <c r="D3620" s="64">
        <v>49999</v>
      </c>
    </row>
    <row r="3621" spans="1:4" x14ac:dyDescent="0.45">
      <c r="A3621" s="64" t="s">
        <v>50</v>
      </c>
      <c r="B3621" s="64" t="s">
        <v>4564</v>
      </c>
      <c r="C3621" s="64">
        <v>9313</v>
      </c>
      <c r="D3621" s="64">
        <v>8553</v>
      </c>
    </row>
    <row r="3622" spans="1:4" x14ac:dyDescent="0.45">
      <c r="A3622" s="64" t="s">
        <v>50</v>
      </c>
      <c r="B3622" s="64" t="s">
        <v>4565</v>
      </c>
      <c r="C3622" s="64">
        <v>20042</v>
      </c>
      <c r="D3622" s="64">
        <v>16248</v>
      </c>
    </row>
    <row r="3623" spans="1:4" x14ac:dyDescent="0.45">
      <c r="A3623" s="64" t="s">
        <v>50</v>
      </c>
      <c r="B3623" s="64" t="s">
        <v>4566</v>
      </c>
      <c r="C3623" s="64">
        <v>25871</v>
      </c>
      <c r="D3623" s="64">
        <v>17511</v>
      </c>
    </row>
    <row r="3624" spans="1:4" x14ac:dyDescent="0.45">
      <c r="A3624" s="64" t="s">
        <v>50</v>
      </c>
      <c r="B3624" s="64" t="s">
        <v>4567</v>
      </c>
      <c r="C3624" s="64">
        <v>25930</v>
      </c>
      <c r="D3624" s="64">
        <v>22844</v>
      </c>
    </row>
    <row r="3625" spans="1:4" x14ac:dyDescent="0.45">
      <c r="A3625" s="64" t="s">
        <v>50</v>
      </c>
      <c r="B3625" s="64" t="s">
        <v>4568</v>
      </c>
      <c r="C3625" s="64">
        <v>37342</v>
      </c>
      <c r="D3625" s="64">
        <v>19594</v>
      </c>
    </row>
    <row r="3626" spans="1:4" x14ac:dyDescent="0.45">
      <c r="A3626" s="64" t="s">
        <v>50</v>
      </c>
      <c r="B3626" s="64" t="s">
        <v>4569</v>
      </c>
      <c r="C3626" s="64">
        <v>43111</v>
      </c>
      <c r="D3626" s="64">
        <v>23581</v>
      </c>
    </row>
    <row r="3627" spans="1:4" x14ac:dyDescent="0.45">
      <c r="A3627" s="64" t="s">
        <v>50</v>
      </c>
      <c r="B3627" s="64" t="s">
        <v>2823</v>
      </c>
      <c r="C3627" s="64">
        <v>8004</v>
      </c>
      <c r="D3627" s="64">
        <v>7965</v>
      </c>
    </row>
    <row r="3628" spans="1:4" x14ac:dyDescent="0.45">
      <c r="A3628" s="64" t="s">
        <v>50</v>
      </c>
      <c r="B3628" s="64" t="s">
        <v>4570</v>
      </c>
      <c r="C3628" s="64">
        <v>57224</v>
      </c>
      <c r="D3628" s="64">
        <v>42604</v>
      </c>
    </row>
    <row r="3629" spans="1:4" x14ac:dyDescent="0.45">
      <c r="A3629" s="64" t="s">
        <v>50</v>
      </c>
      <c r="B3629" s="64" t="s">
        <v>4571</v>
      </c>
      <c r="C3629" s="64">
        <v>46690</v>
      </c>
      <c r="D3629" s="64">
        <v>28924</v>
      </c>
    </row>
    <row r="3630" spans="1:4" x14ac:dyDescent="0.45">
      <c r="A3630" s="64" t="s">
        <v>50</v>
      </c>
      <c r="B3630" s="64" t="s">
        <v>4572</v>
      </c>
      <c r="C3630" s="64">
        <v>11284</v>
      </c>
      <c r="D3630" s="64">
        <v>9255</v>
      </c>
    </row>
    <row r="3631" spans="1:4" x14ac:dyDescent="0.45">
      <c r="A3631" s="64" t="s">
        <v>50</v>
      </c>
      <c r="B3631" s="64" t="s">
        <v>4573</v>
      </c>
      <c r="C3631" s="64">
        <v>9909</v>
      </c>
      <c r="D3631" s="64">
        <v>9037</v>
      </c>
    </row>
    <row r="3632" spans="1:4" x14ac:dyDescent="0.45">
      <c r="A3632" s="64" t="s">
        <v>50</v>
      </c>
      <c r="B3632" s="64" t="s">
        <v>4574</v>
      </c>
      <c r="C3632" s="64">
        <v>31665</v>
      </c>
      <c r="D3632" s="64">
        <v>20639</v>
      </c>
    </row>
    <row r="3633" spans="1:4" x14ac:dyDescent="0.45">
      <c r="A3633" s="64" t="s">
        <v>50</v>
      </c>
      <c r="B3633" s="64" t="s">
        <v>4575</v>
      </c>
      <c r="C3633" s="64">
        <v>53322</v>
      </c>
      <c r="D3633" s="64">
        <v>30422</v>
      </c>
    </row>
    <row r="3634" spans="1:4" x14ac:dyDescent="0.45">
      <c r="A3634" s="64" t="s">
        <v>50</v>
      </c>
      <c r="B3634" s="64" t="s">
        <v>4576</v>
      </c>
      <c r="C3634" s="64">
        <v>50764</v>
      </c>
      <c r="D3634" s="64">
        <v>47243</v>
      </c>
    </row>
    <row r="3635" spans="1:4" x14ac:dyDescent="0.45">
      <c r="A3635" s="64" t="s">
        <v>50</v>
      </c>
      <c r="B3635" s="64" t="s">
        <v>4577</v>
      </c>
      <c r="C3635" s="64">
        <v>70115</v>
      </c>
      <c r="D3635" s="64">
        <v>29495</v>
      </c>
    </row>
    <row r="3636" spans="1:4" x14ac:dyDescent="0.45">
      <c r="A3636" s="64" t="s">
        <v>50</v>
      </c>
      <c r="B3636" s="64" t="s">
        <v>4578</v>
      </c>
      <c r="C3636" s="64">
        <v>7095</v>
      </c>
      <c r="D3636" s="64">
        <v>5203</v>
      </c>
    </row>
    <row r="3637" spans="1:4" x14ac:dyDescent="0.45">
      <c r="A3637" s="64" t="s">
        <v>50</v>
      </c>
      <c r="B3637" s="64" t="s">
        <v>4579</v>
      </c>
      <c r="C3637" s="64">
        <v>32920</v>
      </c>
      <c r="D3637" s="64">
        <v>17737</v>
      </c>
    </row>
    <row r="3638" spans="1:4" x14ac:dyDescent="0.45">
      <c r="A3638" s="64" t="s">
        <v>50</v>
      </c>
      <c r="B3638" s="64" t="s">
        <v>4580</v>
      </c>
      <c r="C3638" s="64">
        <v>56951</v>
      </c>
      <c r="D3638" s="64">
        <v>44942</v>
      </c>
    </row>
    <row r="3639" spans="1:4" x14ac:dyDescent="0.45">
      <c r="A3639" s="64" t="s">
        <v>50</v>
      </c>
      <c r="B3639" s="64" t="s">
        <v>4581</v>
      </c>
      <c r="C3639" s="64">
        <v>45356</v>
      </c>
      <c r="D3639" s="64">
        <v>21492</v>
      </c>
    </row>
    <row r="3640" spans="1:4" x14ac:dyDescent="0.45">
      <c r="A3640" s="64" t="s">
        <v>50</v>
      </c>
      <c r="B3640" s="64" t="s">
        <v>4582</v>
      </c>
      <c r="C3640" s="64">
        <v>23454</v>
      </c>
      <c r="D3640" s="64">
        <v>16125</v>
      </c>
    </row>
    <row r="3641" spans="1:4" x14ac:dyDescent="0.45">
      <c r="A3641" s="64" t="s">
        <v>50</v>
      </c>
      <c r="B3641" s="64" t="s">
        <v>4583</v>
      </c>
      <c r="C3641" s="64">
        <v>17109</v>
      </c>
      <c r="D3641" s="64">
        <v>13390</v>
      </c>
    </row>
    <row r="3642" spans="1:4" x14ac:dyDescent="0.45">
      <c r="A3642" s="64" t="s">
        <v>50</v>
      </c>
      <c r="B3642" s="64" t="s">
        <v>4584</v>
      </c>
      <c r="C3642" s="64">
        <v>26644</v>
      </c>
      <c r="D3642" s="64">
        <v>15557</v>
      </c>
    </row>
    <row r="3643" spans="1:4" x14ac:dyDescent="0.45">
      <c r="A3643" s="64" t="s">
        <v>50</v>
      </c>
      <c r="B3643" s="64" t="s">
        <v>4585</v>
      </c>
      <c r="C3643" s="64">
        <v>43795</v>
      </c>
      <c r="D3643" s="64">
        <v>42153</v>
      </c>
    </row>
    <row r="3644" spans="1:4" x14ac:dyDescent="0.45">
      <c r="A3644" s="64" t="s">
        <v>50</v>
      </c>
      <c r="B3644" s="64" t="s">
        <v>4586</v>
      </c>
      <c r="C3644" s="64">
        <v>20104</v>
      </c>
      <c r="D3644" s="64">
        <v>18211</v>
      </c>
    </row>
    <row r="3645" spans="1:4" x14ac:dyDescent="0.45">
      <c r="A3645" s="64" t="s">
        <v>50</v>
      </c>
      <c r="B3645" s="64" t="s">
        <v>4587</v>
      </c>
      <c r="C3645" s="64">
        <v>27909</v>
      </c>
      <c r="D3645" s="64">
        <v>24152</v>
      </c>
    </row>
    <row r="3646" spans="1:4" x14ac:dyDescent="0.45">
      <c r="A3646" s="64" t="s">
        <v>50</v>
      </c>
      <c r="B3646" s="64" t="s">
        <v>4588</v>
      </c>
      <c r="C3646" s="64">
        <v>41782</v>
      </c>
      <c r="D3646" s="64">
        <v>31948</v>
      </c>
    </row>
    <row r="3647" spans="1:4" x14ac:dyDescent="0.45">
      <c r="A3647" s="64" t="s">
        <v>50</v>
      </c>
      <c r="B3647" s="64" t="s">
        <v>4589</v>
      </c>
      <c r="C3647" s="64">
        <v>174787</v>
      </c>
      <c r="D3647" s="64">
        <v>137933</v>
      </c>
    </row>
    <row r="3648" spans="1:4" x14ac:dyDescent="0.45">
      <c r="A3648" s="64" t="s">
        <v>50</v>
      </c>
      <c r="B3648" s="64" t="s">
        <v>4590</v>
      </c>
      <c r="C3648" s="64">
        <v>53854</v>
      </c>
      <c r="D3648" s="64">
        <v>31592</v>
      </c>
    </row>
    <row r="3649" spans="1:4" x14ac:dyDescent="0.45">
      <c r="A3649" s="64" t="s">
        <v>50</v>
      </c>
      <c r="B3649" s="64" t="s">
        <v>4591</v>
      </c>
      <c r="C3649" s="64">
        <v>8992</v>
      </c>
      <c r="D3649" s="64">
        <v>8568</v>
      </c>
    </row>
    <row r="3650" spans="1:4" x14ac:dyDescent="0.45">
      <c r="A3650" s="64" t="s">
        <v>50</v>
      </c>
      <c r="B3650" s="64" t="s">
        <v>4592</v>
      </c>
      <c r="C3650" s="64">
        <v>22401</v>
      </c>
      <c r="D3650" s="64">
        <v>21736</v>
      </c>
    </row>
    <row r="3651" spans="1:4" x14ac:dyDescent="0.45">
      <c r="A3651" s="64" t="s">
        <v>50</v>
      </c>
      <c r="B3651" s="64" t="s">
        <v>4593</v>
      </c>
      <c r="C3651" s="64">
        <v>19733</v>
      </c>
      <c r="D3651" s="64">
        <v>16291</v>
      </c>
    </row>
    <row r="3652" spans="1:4" x14ac:dyDescent="0.45">
      <c r="A3652" s="64" t="s">
        <v>50</v>
      </c>
      <c r="B3652" s="64" t="s">
        <v>4594</v>
      </c>
      <c r="C3652" s="64">
        <v>31528</v>
      </c>
      <c r="D3652" s="64">
        <v>18557</v>
      </c>
    </row>
    <row r="3653" spans="1:4" x14ac:dyDescent="0.45">
      <c r="A3653" s="64" t="s">
        <v>50</v>
      </c>
      <c r="B3653" s="64" t="s">
        <v>4595</v>
      </c>
      <c r="C3653" s="64">
        <v>16598</v>
      </c>
      <c r="D3653" s="64">
        <v>15547</v>
      </c>
    </row>
    <row r="3654" spans="1:4" x14ac:dyDescent="0.45">
      <c r="A3654" s="64" t="s">
        <v>50</v>
      </c>
      <c r="B3654" s="64" t="s">
        <v>4596</v>
      </c>
      <c r="C3654" s="64">
        <v>30702</v>
      </c>
      <c r="D3654" s="64">
        <v>19228</v>
      </c>
    </row>
    <row r="3655" spans="1:4" x14ac:dyDescent="0.45">
      <c r="A3655" s="64" t="s">
        <v>50</v>
      </c>
      <c r="B3655" s="64" t="s">
        <v>4597</v>
      </c>
      <c r="C3655" s="64">
        <v>48810</v>
      </c>
      <c r="D3655" s="64">
        <v>39048</v>
      </c>
    </row>
    <row r="3656" spans="1:4" x14ac:dyDescent="0.45">
      <c r="A3656" s="64" t="s">
        <v>50</v>
      </c>
      <c r="B3656" s="64" t="s">
        <v>4598</v>
      </c>
      <c r="C3656" s="64">
        <v>55362</v>
      </c>
      <c r="D3656" s="64">
        <v>49190</v>
      </c>
    </row>
    <row r="3657" spans="1:4" x14ac:dyDescent="0.45">
      <c r="A3657" s="64" t="s">
        <v>50</v>
      </c>
      <c r="B3657" s="64" t="s">
        <v>4599</v>
      </c>
      <c r="C3657" s="64">
        <v>23156</v>
      </c>
      <c r="D3657" s="64">
        <v>16824</v>
      </c>
    </row>
    <row r="3658" spans="1:4" x14ac:dyDescent="0.45">
      <c r="A3658" s="64" t="s">
        <v>50</v>
      </c>
      <c r="B3658" s="64" t="s">
        <v>4600</v>
      </c>
      <c r="C3658" s="64">
        <v>33924</v>
      </c>
      <c r="D3658" s="64">
        <v>21004</v>
      </c>
    </row>
    <row r="3659" spans="1:4" x14ac:dyDescent="0.45">
      <c r="A3659" s="64" t="s">
        <v>50</v>
      </c>
      <c r="B3659" s="64" t="s">
        <v>4601</v>
      </c>
      <c r="C3659" s="64">
        <v>38887</v>
      </c>
      <c r="D3659" s="64">
        <v>35428</v>
      </c>
    </row>
    <row r="3660" spans="1:4" x14ac:dyDescent="0.45">
      <c r="A3660" s="64" t="s">
        <v>50</v>
      </c>
      <c r="B3660" s="64" t="s">
        <v>4602</v>
      </c>
      <c r="C3660" s="64">
        <v>62824</v>
      </c>
      <c r="D3660" s="64">
        <v>32221</v>
      </c>
    </row>
    <row r="3661" spans="1:4" x14ac:dyDescent="0.45">
      <c r="A3661" s="64" t="s">
        <v>50</v>
      </c>
      <c r="B3661" s="64" t="s">
        <v>4603</v>
      </c>
      <c r="C3661" s="64">
        <v>249446</v>
      </c>
      <c r="D3661" s="64">
        <v>212281</v>
      </c>
    </row>
    <row r="3662" spans="1:4" x14ac:dyDescent="0.45">
      <c r="A3662" s="64" t="s">
        <v>50</v>
      </c>
      <c r="B3662" s="64" t="s">
        <v>4604</v>
      </c>
      <c r="C3662" s="64">
        <v>9245</v>
      </c>
      <c r="D3662" s="64">
        <v>8490</v>
      </c>
    </row>
    <row r="3663" spans="1:4" x14ac:dyDescent="0.45">
      <c r="A3663" s="64" t="s">
        <v>50</v>
      </c>
      <c r="B3663" s="64" t="s">
        <v>4605</v>
      </c>
      <c r="C3663" s="64">
        <v>13837</v>
      </c>
      <c r="D3663" s="64">
        <v>11567</v>
      </c>
    </row>
    <row r="3664" spans="1:4" x14ac:dyDescent="0.45">
      <c r="A3664" s="64" t="s">
        <v>50</v>
      </c>
      <c r="B3664" s="64" t="s">
        <v>4606</v>
      </c>
      <c r="C3664" s="64">
        <v>39873</v>
      </c>
      <c r="D3664" s="64">
        <v>24779</v>
      </c>
    </row>
    <row r="3665" spans="1:4" x14ac:dyDescent="0.45">
      <c r="A3665" s="64" t="s">
        <v>50</v>
      </c>
      <c r="B3665" s="64" t="s">
        <v>4607</v>
      </c>
      <c r="C3665" s="64">
        <v>47378</v>
      </c>
      <c r="D3665" s="64">
        <v>30978</v>
      </c>
    </row>
    <row r="3666" spans="1:4" x14ac:dyDescent="0.45">
      <c r="A3666" s="64" t="s">
        <v>50</v>
      </c>
      <c r="B3666" s="64" t="s">
        <v>4608</v>
      </c>
      <c r="C3666" s="64">
        <v>11658</v>
      </c>
      <c r="D3666" s="64">
        <v>9732</v>
      </c>
    </row>
    <row r="3667" spans="1:4" x14ac:dyDescent="0.45">
      <c r="A3667" s="64" t="s">
        <v>50</v>
      </c>
      <c r="B3667" s="64" t="s">
        <v>4609</v>
      </c>
      <c r="C3667" s="64">
        <v>23841</v>
      </c>
      <c r="D3667" s="64">
        <v>19994</v>
      </c>
    </row>
    <row r="3668" spans="1:4" x14ac:dyDescent="0.45">
      <c r="A3668" s="64" t="s">
        <v>50</v>
      </c>
      <c r="B3668" s="64" t="s">
        <v>4476</v>
      </c>
      <c r="C3668" s="64">
        <v>16158</v>
      </c>
      <c r="D3668" s="64">
        <v>21848</v>
      </c>
    </row>
    <row r="3669" spans="1:4" x14ac:dyDescent="0.45">
      <c r="A3669" s="64" t="s">
        <v>50</v>
      </c>
      <c r="B3669" s="64" t="s">
        <v>4610</v>
      </c>
      <c r="C3669" s="64">
        <v>84453</v>
      </c>
      <c r="D3669" s="64">
        <v>72703</v>
      </c>
    </row>
    <row r="3670" spans="1:4" x14ac:dyDescent="0.45">
      <c r="A3670" s="64" t="s">
        <v>50</v>
      </c>
      <c r="B3670" s="64" t="s">
        <v>4611</v>
      </c>
      <c r="C3670" s="64">
        <v>87427</v>
      </c>
      <c r="D3670" s="64">
        <v>45679</v>
      </c>
    </row>
    <row r="3671" spans="1:4" x14ac:dyDescent="0.45">
      <c r="A3671" s="64" t="s">
        <v>50</v>
      </c>
      <c r="B3671" s="64" t="s">
        <v>4612</v>
      </c>
      <c r="C3671" s="64">
        <v>15998</v>
      </c>
      <c r="D3671" s="64">
        <v>9772</v>
      </c>
    </row>
    <row r="3672" spans="1:4" x14ac:dyDescent="0.45">
      <c r="A3672" s="64" t="s">
        <v>50</v>
      </c>
      <c r="B3672" s="64" t="s">
        <v>4613</v>
      </c>
      <c r="C3672" s="64">
        <v>30884</v>
      </c>
      <c r="D3672" s="64">
        <v>21167</v>
      </c>
    </row>
    <row r="3673" spans="1:4" x14ac:dyDescent="0.45">
      <c r="A3673" s="64" t="s">
        <v>50</v>
      </c>
      <c r="B3673" s="64" t="s">
        <v>4614</v>
      </c>
      <c r="C3673" s="64">
        <v>32397</v>
      </c>
      <c r="D3673" s="64">
        <v>29475</v>
      </c>
    </row>
    <row r="3674" spans="1:4" x14ac:dyDescent="0.45">
      <c r="A3674" s="64" t="s">
        <v>50</v>
      </c>
      <c r="B3674" s="64" t="s">
        <v>4615</v>
      </c>
      <c r="C3674" s="64">
        <v>19462</v>
      </c>
      <c r="D3674" s="64">
        <v>20217</v>
      </c>
    </row>
    <row r="3675" spans="1:4" x14ac:dyDescent="0.45">
      <c r="A3675" s="64" t="s">
        <v>50</v>
      </c>
      <c r="B3675" s="64" t="s">
        <v>4616</v>
      </c>
      <c r="C3675" s="64">
        <v>16354</v>
      </c>
      <c r="D3675" s="64">
        <v>14859</v>
      </c>
    </row>
    <row r="3676" spans="1:4" x14ac:dyDescent="0.45">
      <c r="A3676" s="64" t="s">
        <v>50</v>
      </c>
      <c r="B3676" s="64" t="s">
        <v>4617</v>
      </c>
      <c r="C3676" s="64">
        <v>9849</v>
      </c>
      <c r="D3676" s="64">
        <v>7448</v>
      </c>
    </row>
    <row r="3677" spans="1:4" x14ac:dyDescent="0.45">
      <c r="A3677" s="64" t="s">
        <v>50</v>
      </c>
      <c r="B3677" s="64" t="s">
        <v>4618</v>
      </c>
      <c r="C3677" s="64">
        <v>9404</v>
      </c>
      <c r="D3677" s="64">
        <v>5015</v>
      </c>
    </row>
    <row r="3678" spans="1:4" x14ac:dyDescent="0.45">
      <c r="A3678" s="64" t="s">
        <v>50</v>
      </c>
      <c r="B3678" s="64" t="s">
        <v>4619</v>
      </c>
      <c r="C3678" s="64">
        <v>10750</v>
      </c>
      <c r="D3678" s="64">
        <v>9384</v>
      </c>
    </row>
    <row r="3679" spans="1:4" x14ac:dyDescent="0.45">
      <c r="A3679" s="64" t="s">
        <v>50</v>
      </c>
      <c r="B3679" s="64" t="s">
        <v>4620</v>
      </c>
      <c r="C3679" s="64">
        <v>7251</v>
      </c>
      <c r="D3679" s="64">
        <v>5404</v>
      </c>
    </row>
    <row r="3680" spans="1:4" x14ac:dyDescent="0.45">
      <c r="A3680" s="64" t="s">
        <v>50</v>
      </c>
      <c r="B3680" s="64" t="s">
        <v>4621</v>
      </c>
      <c r="C3680" s="64">
        <v>22218</v>
      </c>
      <c r="D3680" s="64">
        <v>18767</v>
      </c>
    </row>
    <row r="3681" spans="1:4" x14ac:dyDescent="0.45">
      <c r="A3681" s="64" t="s">
        <v>50</v>
      </c>
      <c r="B3681" s="64" t="s">
        <v>4622</v>
      </c>
      <c r="C3681" s="64">
        <v>11034</v>
      </c>
      <c r="D3681" s="64">
        <v>8513</v>
      </c>
    </row>
    <row r="3682" spans="1:4" x14ac:dyDescent="0.45">
      <c r="A3682" s="64" t="s">
        <v>50</v>
      </c>
      <c r="B3682" s="64" t="s">
        <v>4623</v>
      </c>
      <c r="C3682" s="64">
        <v>9869</v>
      </c>
      <c r="D3682" s="64">
        <v>8976</v>
      </c>
    </row>
    <row r="3683" spans="1:4" x14ac:dyDescent="0.45">
      <c r="A3683" s="64" t="s">
        <v>50</v>
      </c>
      <c r="B3683" s="64" t="s">
        <v>4624</v>
      </c>
      <c r="C3683" s="64">
        <v>25627</v>
      </c>
      <c r="D3683" s="64">
        <v>19568</v>
      </c>
    </row>
    <row r="3684" spans="1:4" x14ac:dyDescent="0.45">
      <c r="A3684" s="64" t="s">
        <v>50</v>
      </c>
      <c r="B3684" s="64" t="s">
        <v>4625</v>
      </c>
      <c r="C3684" s="64">
        <v>0</v>
      </c>
      <c r="D3684" s="64">
        <v>16652</v>
      </c>
    </row>
    <row r="3685" spans="1:4" x14ac:dyDescent="0.45">
      <c r="A3685" s="64" t="s">
        <v>50</v>
      </c>
      <c r="B3685" s="64" t="s">
        <v>4626</v>
      </c>
      <c r="C3685" s="64">
        <v>7780</v>
      </c>
      <c r="D3685" s="64">
        <v>6042</v>
      </c>
    </row>
    <row r="3686" spans="1:4" x14ac:dyDescent="0.45">
      <c r="A3686" s="64" t="s">
        <v>50</v>
      </c>
      <c r="B3686" s="64" t="s">
        <v>4627</v>
      </c>
      <c r="C3686" s="64">
        <v>0</v>
      </c>
      <c r="D3686" s="64">
        <v>6812</v>
      </c>
    </row>
    <row r="3687" spans="1:4" x14ac:dyDescent="0.45">
      <c r="A3687" s="64" t="s">
        <v>50</v>
      </c>
      <c r="B3687" s="64" t="s">
        <v>4628</v>
      </c>
      <c r="C3687" s="64">
        <v>5474</v>
      </c>
      <c r="D3687" s="64">
        <v>5378</v>
      </c>
    </row>
    <row r="3688" spans="1:4" x14ac:dyDescent="0.45">
      <c r="A3688" s="64" t="s">
        <v>50</v>
      </c>
      <c r="B3688" s="64" t="s">
        <v>4629</v>
      </c>
      <c r="C3688" s="64">
        <v>5577</v>
      </c>
      <c r="D3688" s="64">
        <v>5116</v>
      </c>
    </row>
    <row r="3689" spans="1:4" x14ac:dyDescent="0.45">
      <c r="A3689" s="64" t="s">
        <v>50</v>
      </c>
      <c r="B3689" s="64" t="s">
        <v>4630</v>
      </c>
      <c r="C3689" s="64">
        <v>6814</v>
      </c>
      <c r="D3689" s="64">
        <v>6325</v>
      </c>
    </row>
    <row r="3690" spans="1:4" x14ac:dyDescent="0.45">
      <c r="A3690" s="64" t="s">
        <v>50</v>
      </c>
      <c r="B3690" s="64" t="s">
        <v>4631</v>
      </c>
      <c r="C3690" s="64">
        <v>18032</v>
      </c>
      <c r="D3690" s="64">
        <v>12005</v>
      </c>
    </row>
    <row r="3691" spans="1:4" x14ac:dyDescent="0.45">
      <c r="A3691" s="64" t="s">
        <v>50</v>
      </c>
      <c r="B3691" s="64" t="s">
        <v>4632</v>
      </c>
      <c r="C3691" s="64">
        <v>0</v>
      </c>
      <c r="D3691" s="64">
        <v>12218</v>
      </c>
    </row>
    <row r="3692" spans="1:4" x14ac:dyDescent="0.45">
      <c r="A3692" s="64" t="s">
        <v>50</v>
      </c>
      <c r="B3692" s="64" t="s">
        <v>4633</v>
      </c>
      <c r="C3692" s="64">
        <v>0</v>
      </c>
      <c r="D3692" s="64">
        <v>3844</v>
      </c>
    </row>
    <row r="3693" spans="1:4" x14ac:dyDescent="0.45">
      <c r="A3693" s="64" t="s">
        <v>50</v>
      </c>
      <c r="B3693" s="64" t="s">
        <v>4634</v>
      </c>
      <c r="C3693" s="64">
        <v>6343</v>
      </c>
      <c r="D3693" s="64">
        <v>5277</v>
      </c>
    </row>
    <row r="3694" spans="1:4" x14ac:dyDescent="0.45">
      <c r="A3694" s="64" t="s">
        <v>50</v>
      </c>
      <c r="B3694" s="64" t="s">
        <v>4635</v>
      </c>
      <c r="C3694" s="64">
        <v>15962</v>
      </c>
      <c r="D3694" s="64">
        <v>15962</v>
      </c>
    </row>
    <row r="3695" spans="1:4" x14ac:dyDescent="0.45">
      <c r="A3695" s="64" t="s">
        <v>50</v>
      </c>
      <c r="B3695" s="64" t="s">
        <v>4636</v>
      </c>
      <c r="C3695" s="64">
        <v>20422</v>
      </c>
      <c r="D3695" s="64">
        <v>20422</v>
      </c>
    </row>
    <row r="3696" spans="1:4" x14ac:dyDescent="0.45">
      <c r="A3696" s="64" t="s">
        <v>50</v>
      </c>
      <c r="B3696" s="64" t="s">
        <v>4637</v>
      </c>
      <c r="C3696" s="64">
        <v>0</v>
      </c>
      <c r="D3696" s="64">
        <v>17345</v>
      </c>
    </row>
    <row r="3697" spans="1:4" x14ac:dyDescent="0.45">
      <c r="A3697" s="64" t="s">
        <v>50</v>
      </c>
      <c r="B3697" s="64" t="s">
        <v>4638</v>
      </c>
      <c r="C3697" s="64">
        <v>0</v>
      </c>
      <c r="D3697" s="64">
        <v>23787</v>
      </c>
    </row>
    <row r="3698" spans="1:4" x14ac:dyDescent="0.45">
      <c r="A3698" s="64" t="s">
        <v>50</v>
      </c>
      <c r="B3698" s="64" t="s">
        <v>4639</v>
      </c>
      <c r="C3698" s="64">
        <v>22361</v>
      </c>
      <c r="D3698" s="64">
        <v>19669</v>
      </c>
    </row>
    <row r="3699" spans="1:4" x14ac:dyDescent="0.45">
      <c r="A3699" s="64" t="s">
        <v>50</v>
      </c>
      <c r="B3699" s="64" t="s">
        <v>4640</v>
      </c>
      <c r="C3699" s="64">
        <v>12448</v>
      </c>
      <c r="D3699" s="64">
        <v>11385</v>
      </c>
    </row>
    <row r="3700" spans="1:4" x14ac:dyDescent="0.45">
      <c r="A3700" s="64" t="s">
        <v>50</v>
      </c>
      <c r="B3700" s="64" t="s">
        <v>4641</v>
      </c>
      <c r="C3700" s="64">
        <v>0</v>
      </c>
      <c r="D3700" s="64">
        <v>5151</v>
      </c>
    </row>
    <row r="3701" spans="1:4" x14ac:dyDescent="0.45">
      <c r="A3701" s="64" t="s">
        <v>50</v>
      </c>
      <c r="B3701" s="64" t="s">
        <v>4642</v>
      </c>
      <c r="C3701" s="64">
        <v>14143</v>
      </c>
      <c r="D3701" s="64">
        <v>11012</v>
      </c>
    </row>
    <row r="3702" spans="1:4" x14ac:dyDescent="0.45">
      <c r="A3702" s="64" t="s">
        <v>50</v>
      </c>
      <c r="B3702" s="64" t="s">
        <v>4643</v>
      </c>
      <c r="C3702" s="64">
        <v>26349</v>
      </c>
      <c r="D3702" s="64">
        <v>14440</v>
      </c>
    </row>
    <row r="3703" spans="1:4" x14ac:dyDescent="0.45">
      <c r="A3703" s="64" t="s">
        <v>50</v>
      </c>
      <c r="B3703" s="64" t="s">
        <v>4644</v>
      </c>
      <c r="C3703" s="64">
        <v>32494</v>
      </c>
      <c r="D3703" s="64">
        <v>31813</v>
      </c>
    </row>
    <row r="3704" spans="1:4" x14ac:dyDescent="0.45">
      <c r="A3704" s="64" t="s">
        <v>50</v>
      </c>
      <c r="B3704" s="64" t="s">
        <v>4645</v>
      </c>
      <c r="C3704" s="64">
        <v>23284</v>
      </c>
      <c r="D3704" s="64">
        <v>17803</v>
      </c>
    </row>
    <row r="3705" spans="1:4" x14ac:dyDescent="0.45">
      <c r="A3705" s="64" t="s">
        <v>50</v>
      </c>
      <c r="B3705" s="64" t="s">
        <v>4646</v>
      </c>
      <c r="C3705" s="64">
        <v>32689</v>
      </c>
      <c r="D3705" s="64">
        <v>21935</v>
      </c>
    </row>
    <row r="3706" spans="1:4" x14ac:dyDescent="0.45">
      <c r="A3706" s="64" t="s">
        <v>50</v>
      </c>
      <c r="B3706" s="64" t="s">
        <v>4647</v>
      </c>
      <c r="C3706" s="64">
        <v>11665</v>
      </c>
      <c r="D3706" s="64">
        <v>9331</v>
      </c>
    </row>
    <row r="3707" spans="1:4" x14ac:dyDescent="0.45">
      <c r="A3707" s="64" t="s">
        <v>50</v>
      </c>
      <c r="B3707" s="64" t="s">
        <v>4648</v>
      </c>
      <c r="C3707" s="64">
        <v>8915</v>
      </c>
      <c r="D3707" s="64">
        <v>6426</v>
      </c>
    </row>
    <row r="3708" spans="1:4" x14ac:dyDescent="0.45">
      <c r="A3708" s="64" t="s">
        <v>50</v>
      </c>
      <c r="B3708" s="64" t="s">
        <v>4649</v>
      </c>
      <c r="C3708" s="64">
        <v>16197</v>
      </c>
      <c r="D3708" s="64">
        <v>11044</v>
      </c>
    </row>
    <row r="3709" spans="1:4" x14ac:dyDescent="0.45">
      <c r="A3709" s="64" t="s">
        <v>50</v>
      </c>
      <c r="B3709" s="64" t="s">
        <v>4650</v>
      </c>
      <c r="C3709" s="64">
        <v>0</v>
      </c>
      <c r="D3709" s="64">
        <v>12288</v>
      </c>
    </row>
    <row r="3710" spans="1:4" x14ac:dyDescent="0.45">
      <c r="A3710" s="64" t="s">
        <v>50</v>
      </c>
      <c r="B3710" s="64" t="s">
        <v>4651</v>
      </c>
      <c r="C3710" s="64">
        <v>53579</v>
      </c>
      <c r="D3710" s="64">
        <v>16372</v>
      </c>
    </row>
    <row r="3711" spans="1:4" x14ac:dyDescent="0.45">
      <c r="A3711" s="64" t="s">
        <v>50</v>
      </c>
      <c r="B3711" s="64" t="s">
        <v>4652</v>
      </c>
      <c r="C3711" s="64">
        <v>105731</v>
      </c>
      <c r="D3711" s="64">
        <v>138035</v>
      </c>
    </row>
    <row r="3712" spans="1:4" x14ac:dyDescent="0.45">
      <c r="A3712" s="64" t="s">
        <v>50</v>
      </c>
      <c r="B3712" s="64" t="s">
        <v>4653</v>
      </c>
      <c r="C3712" s="64">
        <v>15152</v>
      </c>
      <c r="D3712" s="64">
        <v>12185</v>
      </c>
    </row>
    <row r="3713" spans="1:4" x14ac:dyDescent="0.45">
      <c r="A3713" s="64" t="s">
        <v>50</v>
      </c>
      <c r="B3713" s="64" t="s">
        <v>4654</v>
      </c>
      <c r="C3713" s="64">
        <v>9493</v>
      </c>
      <c r="D3713" s="64">
        <v>9208</v>
      </c>
    </row>
    <row r="3714" spans="1:4" x14ac:dyDescent="0.45">
      <c r="A3714" s="64" t="s">
        <v>50</v>
      </c>
      <c r="B3714" s="64" t="s">
        <v>4655</v>
      </c>
      <c r="C3714" s="64">
        <v>18745</v>
      </c>
      <c r="D3714" s="64">
        <v>16075</v>
      </c>
    </row>
    <row r="3715" spans="1:4" x14ac:dyDescent="0.45">
      <c r="A3715" s="64" t="s">
        <v>50</v>
      </c>
      <c r="B3715" s="64" t="s">
        <v>4656</v>
      </c>
      <c r="C3715" s="64">
        <v>13469</v>
      </c>
      <c r="D3715" s="64">
        <v>9210</v>
      </c>
    </row>
    <row r="3716" spans="1:4" x14ac:dyDescent="0.45">
      <c r="A3716" s="64" t="s">
        <v>50</v>
      </c>
      <c r="B3716" s="64" t="s">
        <v>4657</v>
      </c>
      <c r="C3716" s="64">
        <v>30624</v>
      </c>
      <c r="D3716" s="64">
        <v>11834</v>
      </c>
    </row>
    <row r="3717" spans="1:4" x14ac:dyDescent="0.45">
      <c r="A3717" s="64" t="s">
        <v>50</v>
      </c>
      <c r="B3717" s="64" t="s">
        <v>4657</v>
      </c>
      <c r="C3717" s="64">
        <v>27925</v>
      </c>
      <c r="D3717" s="64">
        <v>19039</v>
      </c>
    </row>
    <row r="3718" spans="1:4" x14ac:dyDescent="0.45">
      <c r="A3718" s="64" t="s">
        <v>50</v>
      </c>
      <c r="B3718" s="64" t="s">
        <v>4658</v>
      </c>
      <c r="C3718" s="64">
        <v>9313</v>
      </c>
      <c r="D3718" s="64">
        <v>8553</v>
      </c>
    </row>
    <row r="3719" spans="1:4" x14ac:dyDescent="0.45">
      <c r="A3719" s="64" t="s">
        <v>50</v>
      </c>
      <c r="B3719" s="64" t="s">
        <v>4659</v>
      </c>
      <c r="C3719" s="64">
        <v>0</v>
      </c>
      <c r="D3719" s="64">
        <v>17686</v>
      </c>
    </row>
    <row r="3720" spans="1:4" x14ac:dyDescent="0.45">
      <c r="A3720" s="64" t="s">
        <v>50</v>
      </c>
      <c r="B3720" s="64" t="s">
        <v>4660</v>
      </c>
      <c r="C3720" s="64">
        <v>15690</v>
      </c>
      <c r="D3720" s="64">
        <v>5772</v>
      </c>
    </row>
    <row r="3721" spans="1:4" x14ac:dyDescent="0.45">
      <c r="A3721" s="64" t="s">
        <v>50</v>
      </c>
      <c r="B3721" s="64" t="s">
        <v>4661</v>
      </c>
      <c r="C3721" s="64">
        <v>8620</v>
      </c>
      <c r="D3721" s="64">
        <v>7001</v>
      </c>
    </row>
    <row r="3722" spans="1:4" x14ac:dyDescent="0.45">
      <c r="A3722" s="64" t="s">
        <v>50</v>
      </c>
      <c r="B3722" s="64" t="s">
        <v>4662</v>
      </c>
      <c r="C3722" s="64">
        <v>0</v>
      </c>
      <c r="D3722" s="64">
        <v>7655</v>
      </c>
    </row>
    <row r="3723" spans="1:4" x14ac:dyDescent="0.45">
      <c r="A3723" s="64" t="s">
        <v>50</v>
      </c>
      <c r="B3723" s="64" t="s">
        <v>4663</v>
      </c>
      <c r="C3723" s="64">
        <v>0</v>
      </c>
      <c r="D3723" s="64">
        <v>9037</v>
      </c>
    </row>
    <row r="3724" spans="1:4" x14ac:dyDescent="0.45">
      <c r="A3724" s="64" t="s">
        <v>50</v>
      </c>
      <c r="B3724" s="64" t="s">
        <v>4664</v>
      </c>
      <c r="C3724" s="64">
        <v>26116</v>
      </c>
      <c r="D3724" s="64">
        <v>17607</v>
      </c>
    </row>
    <row r="3725" spans="1:4" x14ac:dyDescent="0.45">
      <c r="A3725" s="64" t="s">
        <v>50</v>
      </c>
      <c r="B3725" s="64" t="s">
        <v>4665</v>
      </c>
      <c r="C3725" s="64">
        <v>5704</v>
      </c>
      <c r="D3725" s="64">
        <v>17607</v>
      </c>
    </row>
    <row r="3726" spans="1:4" x14ac:dyDescent="0.45">
      <c r="A3726" s="64" t="s">
        <v>50</v>
      </c>
      <c r="B3726" s="64" t="s">
        <v>4666</v>
      </c>
      <c r="C3726" s="64">
        <v>21151</v>
      </c>
      <c r="D3726" s="64">
        <v>20901</v>
      </c>
    </row>
    <row r="3727" spans="1:4" x14ac:dyDescent="0.45">
      <c r="A3727" s="64" t="s">
        <v>50</v>
      </c>
      <c r="B3727" s="64" t="s">
        <v>4667</v>
      </c>
      <c r="C3727" s="64">
        <v>22524</v>
      </c>
      <c r="D3727" s="64">
        <v>19701</v>
      </c>
    </row>
    <row r="3728" spans="1:4" x14ac:dyDescent="0.45">
      <c r="A3728" s="64" t="s">
        <v>50</v>
      </c>
      <c r="B3728" s="64" t="s">
        <v>4668</v>
      </c>
      <c r="C3728" s="64">
        <v>5894</v>
      </c>
      <c r="D3728" s="64">
        <v>5681</v>
      </c>
    </row>
    <row r="3729" spans="1:4" x14ac:dyDescent="0.45">
      <c r="A3729" s="64" t="s">
        <v>50</v>
      </c>
      <c r="B3729" s="64" t="s">
        <v>4669</v>
      </c>
      <c r="C3729" s="64">
        <v>8429</v>
      </c>
      <c r="D3729" s="64">
        <v>6184</v>
      </c>
    </row>
    <row r="3730" spans="1:4" x14ac:dyDescent="0.45">
      <c r="A3730" s="64" t="s">
        <v>50</v>
      </c>
      <c r="B3730" s="64" t="s">
        <v>4670</v>
      </c>
      <c r="C3730" s="64">
        <v>9078</v>
      </c>
      <c r="D3730" s="64">
        <v>7569</v>
      </c>
    </row>
    <row r="3731" spans="1:4" x14ac:dyDescent="0.45">
      <c r="A3731" s="64" t="s">
        <v>50</v>
      </c>
      <c r="B3731" s="64" t="s">
        <v>4671</v>
      </c>
      <c r="C3731" s="64">
        <v>18143</v>
      </c>
      <c r="D3731" s="64">
        <v>16858</v>
      </c>
    </row>
    <row r="3732" spans="1:4" x14ac:dyDescent="0.45">
      <c r="A3732" s="64" t="s">
        <v>50</v>
      </c>
      <c r="B3732" s="64" t="s">
        <v>4672</v>
      </c>
      <c r="C3732" s="64">
        <v>16860</v>
      </c>
      <c r="D3732" s="64">
        <v>13273</v>
      </c>
    </row>
    <row r="3733" spans="1:4" x14ac:dyDescent="0.45">
      <c r="A3733" s="64" t="s">
        <v>50</v>
      </c>
      <c r="B3733" s="64" t="s">
        <v>4673</v>
      </c>
      <c r="C3733" s="64">
        <v>14281</v>
      </c>
      <c r="D3733" s="64">
        <v>13819</v>
      </c>
    </row>
    <row r="3734" spans="1:4" x14ac:dyDescent="0.45">
      <c r="A3734" s="64" t="s">
        <v>50</v>
      </c>
      <c r="B3734" s="64" t="s">
        <v>4674</v>
      </c>
      <c r="C3734" s="64"/>
      <c r="D3734" s="64">
        <v>17607</v>
      </c>
    </row>
    <row r="3735" spans="1:4" x14ac:dyDescent="0.45">
      <c r="A3735" s="64" t="s">
        <v>50</v>
      </c>
      <c r="B3735" s="64" t="s">
        <v>4675</v>
      </c>
      <c r="C3735" s="64">
        <v>5740</v>
      </c>
      <c r="D3735" s="64">
        <v>0</v>
      </c>
    </row>
    <row r="3736" spans="1:4" x14ac:dyDescent="0.45">
      <c r="A3736" s="64" t="s">
        <v>50</v>
      </c>
      <c r="B3736" s="64" t="s">
        <v>4676</v>
      </c>
      <c r="C3736" s="64">
        <v>9143</v>
      </c>
      <c r="D3736" s="64">
        <v>6984</v>
      </c>
    </row>
    <row r="3737" spans="1:4" x14ac:dyDescent="0.45">
      <c r="A3737" s="64" t="s">
        <v>50</v>
      </c>
      <c r="B3737" s="64" t="s">
        <v>4677</v>
      </c>
      <c r="C3737" s="64">
        <v>29122</v>
      </c>
      <c r="D3737" s="64">
        <v>13445</v>
      </c>
    </row>
    <row r="3738" spans="1:4" x14ac:dyDescent="0.45">
      <c r="A3738" s="64" t="s">
        <v>50</v>
      </c>
      <c r="B3738" s="64" t="s">
        <v>4678</v>
      </c>
      <c r="C3738" s="64">
        <v>23292</v>
      </c>
      <c r="D3738" s="64">
        <v>17076</v>
      </c>
    </row>
    <row r="3739" spans="1:4" x14ac:dyDescent="0.45">
      <c r="A3739" s="64" t="s">
        <v>50</v>
      </c>
      <c r="B3739" s="64" t="s">
        <v>4679</v>
      </c>
      <c r="C3739" s="64">
        <v>7222</v>
      </c>
      <c r="D3739" s="64">
        <v>6517</v>
      </c>
    </row>
    <row r="3740" spans="1:4" x14ac:dyDescent="0.45">
      <c r="A3740" s="64" t="s">
        <v>50</v>
      </c>
      <c r="B3740" s="64" t="s">
        <v>4680</v>
      </c>
      <c r="C3740" s="64">
        <v>14779</v>
      </c>
      <c r="D3740" s="64">
        <v>12885</v>
      </c>
    </row>
    <row r="3741" spans="1:4" x14ac:dyDescent="0.45">
      <c r="A3741" s="64" t="s">
        <v>50</v>
      </c>
      <c r="B3741" s="64" t="s">
        <v>4681</v>
      </c>
      <c r="C3741" s="64">
        <v>25555</v>
      </c>
      <c r="D3741" s="64">
        <v>22154</v>
      </c>
    </row>
    <row r="3742" spans="1:4" x14ac:dyDescent="0.45">
      <c r="A3742" s="64" t="s">
        <v>248</v>
      </c>
      <c r="B3742" s="64" t="s">
        <v>4682</v>
      </c>
      <c r="C3742" s="64">
        <v>20721</v>
      </c>
      <c r="D3742" s="64">
        <v>18213</v>
      </c>
    </row>
    <row r="3743" spans="1:4" x14ac:dyDescent="0.45">
      <c r="A3743" s="64" t="s">
        <v>248</v>
      </c>
      <c r="B3743" s="64" t="s">
        <v>4683</v>
      </c>
      <c r="C3743" s="64">
        <v>117167</v>
      </c>
      <c r="D3743" s="64">
        <v>109529</v>
      </c>
    </row>
    <row r="3744" spans="1:4" x14ac:dyDescent="0.45">
      <c r="A3744" s="64" t="s">
        <v>248</v>
      </c>
      <c r="B3744" s="64" t="s">
        <v>4684</v>
      </c>
      <c r="C3744" s="64">
        <v>11276</v>
      </c>
      <c r="D3744" s="64">
        <v>7695</v>
      </c>
    </row>
    <row r="3745" spans="1:4" x14ac:dyDescent="0.45">
      <c r="A3745" s="64" t="s">
        <v>248</v>
      </c>
      <c r="B3745" s="64" t="s">
        <v>4685</v>
      </c>
      <c r="C3745" s="64">
        <v>36452</v>
      </c>
      <c r="D3745" s="64">
        <v>0</v>
      </c>
    </row>
    <row r="3746" spans="1:4" x14ac:dyDescent="0.45">
      <c r="A3746" s="64" t="s">
        <v>248</v>
      </c>
      <c r="B3746" s="64" t="s">
        <v>4686</v>
      </c>
      <c r="C3746" s="64">
        <v>6840</v>
      </c>
      <c r="D3746" s="64">
        <v>5371</v>
      </c>
    </row>
    <row r="3747" spans="1:4" x14ac:dyDescent="0.45">
      <c r="A3747" s="64" t="s">
        <v>248</v>
      </c>
      <c r="B3747" s="64" t="s">
        <v>4687</v>
      </c>
      <c r="C3747" s="64">
        <v>64023</v>
      </c>
      <c r="D3747" s="64">
        <v>55194</v>
      </c>
    </row>
    <row r="3748" spans="1:4" x14ac:dyDescent="0.45">
      <c r="A3748" s="64" t="s">
        <v>248</v>
      </c>
      <c r="B3748" s="64" t="s">
        <v>4688</v>
      </c>
      <c r="C3748" s="64">
        <v>23059</v>
      </c>
      <c r="D3748" s="64">
        <v>19330</v>
      </c>
    </row>
    <row r="3749" spans="1:4" x14ac:dyDescent="0.45">
      <c r="A3749" s="64" t="s">
        <v>248</v>
      </c>
      <c r="B3749" s="64" t="s">
        <v>4689</v>
      </c>
      <c r="C3749" s="64">
        <v>12297</v>
      </c>
      <c r="D3749" s="64">
        <v>0</v>
      </c>
    </row>
    <row r="3750" spans="1:4" x14ac:dyDescent="0.45">
      <c r="A3750" s="64" t="s">
        <v>248</v>
      </c>
      <c r="B3750" s="64" t="s">
        <v>4690</v>
      </c>
      <c r="C3750" s="64">
        <v>27563</v>
      </c>
      <c r="D3750" s="64">
        <v>0</v>
      </c>
    </row>
    <row r="3751" spans="1:4" x14ac:dyDescent="0.45">
      <c r="A3751" s="64" t="s">
        <v>248</v>
      </c>
      <c r="B3751" s="64" t="s">
        <v>4691</v>
      </c>
      <c r="C3751" s="64">
        <v>15913</v>
      </c>
      <c r="D3751" s="64">
        <v>0</v>
      </c>
    </row>
    <row r="3752" spans="1:4" x14ac:dyDescent="0.45">
      <c r="A3752" s="64" t="s">
        <v>248</v>
      </c>
      <c r="B3752" s="64" t="s">
        <v>4692</v>
      </c>
      <c r="C3752" s="64">
        <v>32598</v>
      </c>
      <c r="D3752" s="64">
        <v>29829</v>
      </c>
    </row>
    <row r="3753" spans="1:4" x14ac:dyDescent="0.45">
      <c r="A3753" s="64" t="s">
        <v>248</v>
      </c>
      <c r="B3753" s="64" t="s">
        <v>4693</v>
      </c>
      <c r="C3753" s="64">
        <v>12530</v>
      </c>
      <c r="D3753" s="64">
        <v>9578</v>
      </c>
    </row>
    <row r="3754" spans="1:4" x14ac:dyDescent="0.45">
      <c r="A3754" s="64" t="s">
        <v>248</v>
      </c>
      <c r="B3754" s="64" t="s">
        <v>4694</v>
      </c>
      <c r="C3754" s="64">
        <v>12734</v>
      </c>
      <c r="D3754" s="64">
        <v>0</v>
      </c>
    </row>
    <row r="3755" spans="1:4" x14ac:dyDescent="0.45">
      <c r="A3755" s="64" t="s">
        <v>248</v>
      </c>
      <c r="B3755" s="64" t="s">
        <v>4695</v>
      </c>
      <c r="C3755" s="64">
        <v>28384</v>
      </c>
      <c r="D3755" s="64">
        <v>23749</v>
      </c>
    </row>
    <row r="3756" spans="1:4" x14ac:dyDescent="0.45">
      <c r="A3756" s="64" t="s">
        <v>248</v>
      </c>
      <c r="B3756" s="64" t="s">
        <v>4696</v>
      </c>
      <c r="C3756" s="64">
        <v>55841</v>
      </c>
      <c r="D3756" s="64">
        <v>66792</v>
      </c>
    </row>
    <row r="3757" spans="1:4" x14ac:dyDescent="0.45">
      <c r="A3757" s="64" t="s">
        <v>248</v>
      </c>
      <c r="B3757" s="64" t="s">
        <v>4697</v>
      </c>
      <c r="C3757" s="64">
        <v>50087</v>
      </c>
      <c r="D3757" s="64">
        <v>42650</v>
      </c>
    </row>
    <row r="3758" spans="1:4" x14ac:dyDescent="0.45">
      <c r="A3758" s="64" t="s">
        <v>248</v>
      </c>
      <c r="B3758" s="64" t="s">
        <v>4698</v>
      </c>
      <c r="C3758" s="64">
        <v>49764</v>
      </c>
      <c r="D3758" s="64">
        <v>41331</v>
      </c>
    </row>
    <row r="3759" spans="1:4" x14ac:dyDescent="0.45">
      <c r="A3759" s="64" t="s">
        <v>248</v>
      </c>
      <c r="B3759" s="64" t="s">
        <v>4699</v>
      </c>
      <c r="C3759" s="64">
        <v>9203</v>
      </c>
      <c r="D3759" s="64">
        <v>8250</v>
      </c>
    </row>
    <row r="3760" spans="1:4" x14ac:dyDescent="0.45">
      <c r="A3760" s="64" t="s">
        <v>248</v>
      </c>
      <c r="B3760" s="64" t="s">
        <v>4700</v>
      </c>
      <c r="C3760" s="64">
        <v>13841</v>
      </c>
      <c r="D3760" s="64">
        <v>0</v>
      </c>
    </row>
    <row r="3761" spans="1:4" x14ac:dyDescent="0.45">
      <c r="A3761" s="64" t="s">
        <v>248</v>
      </c>
      <c r="B3761" s="64" t="s">
        <v>4701</v>
      </c>
      <c r="C3761" s="64">
        <v>53339</v>
      </c>
      <c r="D3761" s="64">
        <v>50407</v>
      </c>
    </row>
    <row r="3762" spans="1:4" x14ac:dyDescent="0.45">
      <c r="A3762" s="64" t="s">
        <v>248</v>
      </c>
      <c r="B3762" s="64" t="s">
        <v>4702</v>
      </c>
      <c r="C3762" s="64">
        <v>42387</v>
      </c>
      <c r="D3762" s="64">
        <v>0</v>
      </c>
    </row>
    <row r="3763" spans="1:4" x14ac:dyDescent="0.45">
      <c r="A3763" s="64" t="s">
        <v>248</v>
      </c>
      <c r="B3763" s="64" t="s">
        <v>4703</v>
      </c>
      <c r="C3763" s="64">
        <v>8320</v>
      </c>
      <c r="D3763" s="64">
        <v>7504</v>
      </c>
    </row>
    <row r="3764" spans="1:4" x14ac:dyDescent="0.45">
      <c r="A3764" s="64" t="s">
        <v>248</v>
      </c>
      <c r="B3764" s="64" t="s">
        <v>4704</v>
      </c>
      <c r="C3764" s="64">
        <v>77573</v>
      </c>
      <c r="D3764" s="64">
        <v>71520</v>
      </c>
    </row>
    <row r="3765" spans="1:4" x14ac:dyDescent="0.45">
      <c r="A3765" s="64" t="s">
        <v>248</v>
      </c>
      <c r="B3765" s="64" t="s">
        <v>4705</v>
      </c>
      <c r="C3765" s="64">
        <v>43692</v>
      </c>
      <c r="D3765" s="64">
        <v>0</v>
      </c>
    </row>
    <row r="3766" spans="1:4" x14ac:dyDescent="0.45">
      <c r="A3766" s="64" t="s">
        <v>248</v>
      </c>
      <c r="B3766" s="64" t="s">
        <v>4706</v>
      </c>
      <c r="C3766" s="64">
        <v>34667</v>
      </c>
      <c r="D3766" s="64">
        <v>13115</v>
      </c>
    </row>
    <row r="3767" spans="1:4" x14ac:dyDescent="0.45">
      <c r="A3767" s="64" t="s">
        <v>248</v>
      </c>
      <c r="B3767" s="64" t="s">
        <v>4707</v>
      </c>
      <c r="C3767" s="64">
        <v>6608</v>
      </c>
      <c r="D3767" s="64">
        <v>5509</v>
      </c>
    </row>
    <row r="3768" spans="1:4" x14ac:dyDescent="0.45">
      <c r="A3768" s="64" t="s">
        <v>248</v>
      </c>
      <c r="B3768" s="64" t="s">
        <v>4708</v>
      </c>
      <c r="C3768" s="64">
        <v>9247</v>
      </c>
      <c r="D3768" s="64">
        <v>39</v>
      </c>
    </row>
    <row r="3769" spans="1:4" x14ac:dyDescent="0.45">
      <c r="A3769" s="64" t="s">
        <v>248</v>
      </c>
      <c r="B3769" s="64" t="s">
        <v>4709</v>
      </c>
      <c r="C3769" s="64">
        <v>10880</v>
      </c>
      <c r="D3769" s="64">
        <v>10859</v>
      </c>
    </row>
    <row r="3770" spans="1:4" x14ac:dyDescent="0.45">
      <c r="A3770" s="64" t="s">
        <v>248</v>
      </c>
      <c r="B3770" s="64" t="s">
        <v>4710</v>
      </c>
      <c r="C3770" s="64">
        <v>5747</v>
      </c>
      <c r="D3770" s="64">
        <v>5678</v>
      </c>
    </row>
    <row r="3771" spans="1:4" x14ac:dyDescent="0.45">
      <c r="A3771" s="64" t="s">
        <v>248</v>
      </c>
      <c r="B3771" s="64" t="s">
        <v>4711</v>
      </c>
      <c r="C3771" s="64">
        <v>23579</v>
      </c>
      <c r="D3771" s="64">
        <v>15466</v>
      </c>
    </row>
    <row r="3772" spans="1:4" x14ac:dyDescent="0.45">
      <c r="A3772" s="64" t="s">
        <v>248</v>
      </c>
      <c r="B3772" s="64" t="s">
        <v>4712</v>
      </c>
      <c r="C3772" s="64">
        <v>5637</v>
      </c>
      <c r="D3772" s="64">
        <v>5377</v>
      </c>
    </row>
    <row r="3773" spans="1:4" x14ac:dyDescent="0.45">
      <c r="A3773" s="64" t="s">
        <v>248</v>
      </c>
      <c r="B3773" s="64" t="s">
        <v>4713</v>
      </c>
      <c r="C3773" s="64">
        <v>5596</v>
      </c>
      <c r="D3773" s="64">
        <v>5609</v>
      </c>
    </row>
    <row r="3774" spans="1:4" x14ac:dyDescent="0.45">
      <c r="A3774" s="64" t="s">
        <v>248</v>
      </c>
      <c r="B3774" s="64" t="s">
        <v>4714</v>
      </c>
      <c r="C3774" s="64">
        <v>13752</v>
      </c>
      <c r="D3774" s="64">
        <v>13296</v>
      </c>
    </row>
    <row r="3775" spans="1:4" x14ac:dyDescent="0.45">
      <c r="A3775" s="64" t="s">
        <v>248</v>
      </c>
      <c r="B3775" s="64" t="s">
        <v>4715</v>
      </c>
      <c r="C3775" s="64">
        <v>19092</v>
      </c>
      <c r="D3775" s="64">
        <v>14001</v>
      </c>
    </row>
    <row r="3776" spans="1:4" x14ac:dyDescent="0.45">
      <c r="A3776" s="64" t="s">
        <v>248</v>
      </c>
      <c r="B3776" s="64" t="s">
        <v>4716</v>
      </c>
      <c r="C3776" s="64">
        <v>19944</v>
      </c>
      <c r="D3776" s="64">
        <v>18960</v>
      </c>
    </row>
    <row r="3777" spans="1:4" x14ac:dyDescent="0.45">
      <c r="A3777" s="64" t="s">
        <v>248</v>
      </c>
      <c r="B3777" s="64" t="s">
        <v>4717</v>
      </c>
      <c r="C3777" s="64">
        <v>22216</v>
      </c>
      <c r="D3777" s="64">
        <v>19874</v>
      </c>
    </row>
    <row r="3778" spans="1:4" x14ac:dyDescent="0.45">
      <c r="A3778" s="64" t="s">
        <v>248</v>
      </c>
      <c r="B3778" s="64" t="s">
        <v>4718</v>
      </c>
      <c r="C3778" s="64">
        <v>9683</v>
      </c>
      <c r="D3778" s="64">
        <v>9507</v>
      </c>
    </row>
    <row r="3779" spans="1:4" x14ac:dyDescent="0.45">
      <c r="A3779" s="64" t="s">
        <v>248</v>
      </c>
      <c r="B3779" s="64" t="s">
        <v>4719</v>
      </c>
      <c r="C3779" s="64">
        <v>29731</v>
      </c>
      <c r="D3779" s="64">
        <v>27434</v>
      </c>
    </row>
    <row r="3780" spans="1:4" x14ac:dyDescent="0.45">
      <c r="A3780" s="64" t="s">
        <v>248</v>
      </c>
      <c r="B3780" s="64" t="s">
        <v>4720</v>
      </c>
      <c r="C3780" s="64">
        <v>11537</v>
      </c>
      <c r="D3780" s="64">
        <v>10030</v>
      </c>
    </row>
    <row r="3781" spans="1:4" x14ac:dyDescent="0.45">
      <c r="A3781" s="64" t="s">
        <v>248</v>
      </c>
      <c r="B3781" s="64" t="s">
        <v>4721</v>
      </c>
      <c r="C3781" s="64">
        <v>14425</v>
      </c>
      <c r="D3781" s="64">
        <v>0</v>
      </c>
    </row>
    <row r="3782" spans="1:4" x14ac:dyDescent="0.45">
      <c r="A3782" s="64" t="s">
        <v>248</v>
      </c>
      <c r="B3782" s="64" t="s">
        <v>4722</v>
      </c>
      <c r="C3782" s="64">
        <v>13465</v>
      </c>
      <c r="D3782" s="64">
        <v>0</v>
      </c>
    </row>
    <row r="3783" spans="1:4" x14ac:dyDescent="0.45">
      <c r="A3783" s="64" t="s">
        <v>248</v>
      </c>
      <c r="B3783" s="64" t="s">
        <v>4723</v>
      </c>
      <c r="C3783" s="64">
        <v>11759</v>
      </c>
      <c r="D3783" s="64">
        <v>13592</v>
      </c>
    </row>
    <row r="3784" spans="1:4" x14ac:dyDescent="0.45">
      <c r="A3784" s="64" t="s">
        <v>248</v>
      </c>
      <c r="B3784" s="64" t="s">
        <v>4724</v>
      </c>
      <c r="C3784" s="64">
        <v>13183</v>
      </c>
      <c r="D3784" s="64">
        <v>8958</v>
      </c>
    </row>
    <row r="3785" spans="1:4" x14ac:dyDescent="0.45">
      <c r="A3785" s="64" t="s">
        <v>248</v>
      </c>
      <c r="B3785" s="64" t="s">
        <v>4725</v>
      </c>
      <c r="C3785" s="64">
        <v>45675</v>
      </c>
      <c r="D3785" s="64">
        <v>34470</v>
      </c>
    </row>
    <row r="3786" spans="1:4" x14ac:dyDescent="0.45">
      <c r="A3786" s="64" t="s">
        <v>248</v>
      </c>
      <c r="B3786" s="64" t="s">
        <v>4726</v>
      </c>
      <c r="C3786" s="64">
        <v>63177</v>
      </c>
      <c r="D3786" s="64">
        <v>53560</v>
      </c>
    </row>
    <row r="3787" spans="1:4" x14ac:dyDescent="0.45">
      <c r="A3787" s="64" t="s">
        <v>248</v>
      </c>
      <c r="B3787" s="64" t="s">
        <v>4727</v>
      </c>
      <c r="C3787" s="64">
        <v>24961</v>
      </c>
      <c r="D3787" s="64">
        <v>20613</v>
      </c>
    </row>
    <row r="3788" spans="1:4" x14ac:dyDescent="0.45">
      <c r="A3788" s="64" t="s">
        <v>248</v>
      </c>
      <c r="B3788" s="64" t="s">
        <v>4728</v>
      </c>
      <c r="C3788" s="64">
        <v>6296</v>
      </c>
      <c r="D3788" s="64">
        <v>6585</v>
      </c>
    </row>
    <row r="3789" spans="1:4" x14ac:dyDescent="0.45">
      <c r="A3789" s="64" t="s">
        <v>248</v>
      </c>
      <c r="B3789" s="64" t="s">
        <v>4729</v>
      </c>
      <c r="C3789" s="64">
        <v>5182</v>
      </c>
      <c r="D3789" s="64">
        <v>0</v>
      </c>
    </row>
    <row r="3790" spans="1:4" x14ac:dyDescent="0.45">
      <c r="A3790" s="64" t="s">
        <v>248</v>
      </c>
      <c r="B3790" s="64" t="s">
        <v>4730</v>
      </c>
      <c r="C3790" s="64">
        <v>12721</v>
      </c>
      <c r="D3790" s="64">
        <v>10072</v>
      </c>
    </row>
    <row r="3791" spans="1:4" x14ac:dyDescent="0.45">
      <c r="A3791" s="64" t="s">
        <v>248</v>
      </c>
      <c r="B3791" s="64" t="s">
        <v>4731</v>
      </c>
      <c r="C3791" s="64">
        <v>19763</v>
      </c>
      <c r="D3791" s="64">
        <v>18278</v>
      </c>
    </row>
    <row r="3792" spans="1:4" x14ac:dyDescent="0.45">
      <c r="A3792" s="64" t="s">
        <v>248</v>
      </c>
      <c r="B3792" s="64" t="s">
        <v>4732</v>
      </c>
      <c r="C3792" s="64">
        <v>13159</v>
      </c>
      <c r="D3792" s="64">
        <v>4559</v>
      </c>
    </row>
    <row r="3793" spans="1:4" x14ac:dyDescent="0.45">
      <c r="A3793" s="64" t="s">
        <v>248</v>
      </c>
      <c r="B3793" s="64" t="s">
        <v>6</v>
      </c>
      <c r="C3793" s="64">
        <v>6993262</v>
      </c>
      <c r="D3793" s="64">
        <v>5455513</v>
      </c>
    </row>
    <row r="3794" spans="1:4" x14ac:dyDescent="0.45">
      <c r="A3794" s="64" t="s">
        <v>248</v>
      </c>
      <c r="B3794" s="64" t="s">
        <v>4733</v>
      </c>
      <c r="C3794" s="64">
        <v>12349</v>
      </c>
      <c r="D3794" s="64">
        <v>0</v>
      </c>
    </row>
    <row r="3795" spans="1:4" x14ac:dyDescent="0.45">
      <c r="A3795" s="64" t="s">
        <v>248</v>
      </c>
      <c r="B3795" s="64" t="s">
        <v>4734</v>
      </c>
      <c r="C3795" s="64">
        <v>12358</v>
      </c>
      <c r="D3795" s="64">
        <v>9604</v>
      </c>
    </row>
    <row r="3796" spans="1:4" x14ac:dyDescent="0.45">
      <c r="A3796" s="64" t="s">
        <v>248</v>
      </c>
      <c r="B3796" s="64" t="s">
        <v>4735</v>
      </c>
      <c r="C3796" s="64">
        <v>8276</v>
      </c>
      <c r="D3796" s="64">
        <v>7576</v>
      </c>
    </row>
    <row r="3797" spans="1:4" x14ac:dyDescent="0.45">
      <c r="A3797" s="64" t="s">
        <v>248</v>
      </c>
      <c r="B3797" s="64" t="s">
        <v>4736</v>
      </c>
      <c r="C3797" s="64">
        <v>17958</v>
      </c>
      <c r="D3797" s="64">
        <v>15701</v>
      </c>
    </row>
    <row r="3798" spans="1:4" x14ac:dyDescent="0.45">
      <c r="A3798" s="64" t="s">
        <v>248</v>
      </c>
      <c r="B3798" s="64" t="s">
        <v>4737</v>
      </c>
      <c r="C3798" s="64">
        <v>103930</v>
      </c>
      <c r="D3798" s="64">
        <v>85521</v>
      </c>
    </row>
    <row r="3799" spans="1:4" x14ac:dyDescent="0.45">
      <c r="A3799" s="64" t="s">
        <v>248</v>
      </c>
      <c r="B3799" s="64" t="s">
        <v>4738</v>
      </c>
      <c r="C3799" s="64">
        <v>6342</v>
      </c>
      <c r="D3799" s="64">
        <v>4655</v>
      </c>
    </row>
    <row r="3800" spans="1:4" x14ac:dyDescent="0.45">
      <c r="A3800" s="64" t="s">
        <v>248</v>
      </c>
      <c r="B3800" s="64" t="s">
        <v>4739</v>
      </c>
      <c r="C3800" s="64">
        <v>9329</v>
      </c>
      <c r="D3800" s="64">
        <v>11010</v>
      </c>
    </row>
    <row r="3801" spans="1:4" x14ac:dyDescent="0.45">
      <c r="A3801" s="64" t="s">
        <v>248</v>
      </c>
      <c r="B3801" s="64" t="s">
        <v>4740</v>
      </c>
      <c r="C3801" s="64">
        <v>52394</v>
      </c>
      <c r="D3801" s="64">
        <v>43996</v>
      </c>
    </row>
    <row r="3802" spans="1:4" x14ac:dyDescent="0.45">
      <c r="A3802" s="64" t="s">
        <v>248</v>
      </c>
      <c r="B3802" s="64" t="s">
        <v>4741</v>
      </c>
      <c r="C3802" s="64">
        <v>44562</v>
      </c>
      <c r="D3802" s="64">
        <v>0</v>
      </c>
    </row>
    <row r="3803" spans="1:4" x14ac:dyDescent="0.45">
      <c r="A3803" s="64" t="s">
        <v>248</v>
      </c>
      <c r="B3803" s="64" t="s">
        <v>4742</v>
      </c>
      <c r="C3803" s="64">
        <v>27461</v>
      </c>
      <c r="D3803" s="64">
        <v>11761</v>
      </c>
    </row>
    <row r="3804" spans="1:4" x14ac:dyDescent="0.45">
      <c r="A3804" s="64" t="s">
        <v>248</v>
      </c>
      <c r="B3804" s="64" t="s">
        <v>4743</v>
      </c>
      <c r="C3804" s="64">
        <v>18494</v>
      </c>
      <c r="D3804" s="64">
        <v>17055</v>
      </c>
    </row>
    <row r="3805" spans="1:4" x14ac:dyDescent="0.45">
      <c r="A3805" s="64" t="s">
        <v>248</v>
      </c>
      <c r="B3805" s="64" t="s">
        <v>4744</v>
      </c>
      <c r="C3805" s="64">
        <v>8685</v>
      </c>
      <c r="D3805" s="64">
        <v>7537</v>
      </c>
    </row>
    <row r="3806" spans="1:4" x14ac:dyDescent="0.45">
      <c r="A3806" s="64" t="s">
        <v>248</v>
      </c>
      <c r="B3806" s="64" t="s">
        <v>4745</v>
      </c>
      <c r="C3806" s="64">
        <v>57583</v>
      </c>
      <c r="D3806" s="64">
        <v>59734</v>
      </c>
    </row>
    <row r="3807" spans="1:4" x14ac:dyDescent="0.45">
      <c r="A3807" s="64" t="s">
        <v>248</v>
      </c>
      <c r="B3807" s="64" t="s">
        <v>4746</v>
      </c>
      <c r="C3807" s="64">
        <v>28060</v>
      </c>
      <c r="D3807" s="64">
        <v>25146</v>
      </c>
    </row>
    <row r="3808" spans="1:4" x14ac:dyDescent="0.45">
      <c r="A3808" s="64" t="s">
        <v>248</v>
      </c>
      <c r="B3808" s="64" t="s">
        <v>1111</v>
      </c>
      <c r="C3808" s="64">
        <v>11493</v>
      </c>
      <c r="D3808" s="64">
        <v>0</v>
      </c>
    </row>
    <row r="3809" spans="1:4" x14ac:dyDescent="0.45">
      <c r="A3809" s="64" t="s">
        <v>248</v>
      </c>
      <c r="B3809" s="64" t="s">
        <v>4747</v>
      </c>
      <c r="C3809" s="64">
        <v>80315</v>
      </c>
      <c r="D3809" s="64">
        <v>64496</v>
      </c>
    </row>
    <row r="3810" spans="1:4" x14ac:dyDescent="0.45">
      <c r="A3810" s="64" t="s">
        <v>248</v>
      </c>
      <c r="B3810" s="64" t="s">
        <v>4748</v>
      </c>
      <c r="C3810" s="64">
        <v>289821</v>
      </c>
      <c r="D3810" s="64">
        <v>218302</v>
      </c>
    </row>
    <row r="3811" spans="1:4" x14ac:dyDescent="0.45">
      <c r="A3811" s="64" t="s">
        <v>248</v>
      </c>
      <c r="B3811" s="64" t="s">
        <v>4749</v>
      </c>
      <c r="C3811" s="64">
        <v>5133</v>
      </c>
      <c r="D3811" s="64">
        <v>0</v>
      </c>
    </row>
    <row r="3812" spans="1:4" x14ac:dyDescent="0.45">
      <c r="A3812" s="64" t="s">
        <v>248</v>
      </c>
      <c r="B3812" s="64" t="s">
        <v>4750</v>
      </c>
      <c r="C3812" s="64">
        <v>196283</v>
      </c>
      <c r="D3812" s="64">
        <v>168695</v>
      </c>
    </row>
    <row r="3813" spans="1:4" x14ac:dyDescent="0.45">
      <c r="A3813" s="64" t="s">
        <v>248</v>
      </c>
      <c r="B3813" s="64" t="s">
        <v>4751</v>
      </c>
      <c r="C3813" s="64">
        <v>53442</v>
      </c>
      <c r="D3813" s="64">
        <v>29925</v>
      </c>
    </row>
    <row r="3814" spans="1:4" x14ac:dyDescent="0.45">
      <c r="A3814" s="64" t="s">
        <v>248</v>
      </c>
      <c r="B3814" s="64" t="s">
        <v>4752</v>
      </c>
      <c r="C3814" s="64">
        <v>7288</v>
      </c>
      <c r="D3814" s="64">
        <v>5898</v>
      </c>
    </row>
    <row r="3815" spans="1:4" x14ac:dyDescent="0.45">
      <c r="A3815" s="64" t="s">
        <v>248</v>
      </c>
      <c r="B3815" s="64" t="s">
        <v>4753</v>
      </c>
      <c r="C3815" s="64">
        <v>64234</v>
      </c>
      <c r="D3815" s="64">
        <v>50147</v>
      </c>
    </row>
    <row r="3816" spans="1:4" x14ac:dyDescent="0.45">
      <c r="A3816" s="64" t="s">
        <v>248</v>
      </c>
      <c r="B3816" s="64" t="s">
        <v>4754</v>
      </c>
      <c r="C3816" s="64">
        <v>15575</v>
      </c>
      <c r="D3816" s="64">
        <v>0</v>
      </c>
    </row>
    <row r="3817" spans="1:4" x14ac:dyDescent="0.45">
      <c r="A3817" s="64" t="s">
        <v>248</v>
      </c>
      <c r="B3817" s="64" t="s">
        <v>4755</v>
      </c>
      <c r="C3817" s="64">
        <v>9683</v>
      </c>
      <c r="D3817" s="64">
        <v>6083</v>
      </c>
    </row>
    <row r="3818" spans="1:4" x14ac:dyDescent="0.45">
      <c r="A3818" s="64" t="s">
        <v>248</v>
      </c>
      <c r="B3818" s="64" t="s">
        <v>4756</v>
      </c>
      <c r="C3818" s="64">
        <v>66504</v>
      </c>
      <c r="D3818" s="64">
        <v>54012</v>
      </c>
    </row>
    <row r="3819" spans="1:4" x14ac:dyDescent="0.45">
      <c r="A3819" s="64" t="s">
        <v>248</v>
      </c>
      <c r="B3819" s="64" t="s">
        <v>4757</v>
      </c>
      <c r="C3819" s="64">
        <v>79819</v>
      </c>
      <c r="D3819" s="64">
        <v>79721</v>
      </c>
    </row>
    <row r="3820" spans="1:4" x14ac:dyDescent="0.45">
      <c r="A3820" s="64" t="s">
        <v>248</v>
      </c>
      <c r="B3820" s="64" t="s">
        <v>4758</v>
      </c>
      <c r="C3820" s="64">
        <v>19042</v>
      </c>
      <c r="D3820" s="64">
        <v>17937</v>
      </c>
    </row>
    <row r="3821" spans="1:4" x14ac:dyDescent="0.45">
      <c r="A3821" s="64" t="s">
        <v>248</v>
      </c>
      <c r="B3821" s="64" t="s">
        <v>4759</v>
      </c>
      <c r="C3821" s="64">
        <v>12740</v>
      </c>
      <c r="D3821" s="64">
        <v>10484</v>
      </c>
    </row>
    <row r="3822" spans="1:4" x14ac:dyDescent="0.45">
      <c r="A3822" s="64" t="s">
        <v>248</v>
      </c>
      <c r="B3822" s="64" t="s">
        <v>4760</v>
      </c>
      <c r="C3822" s="64">
        <v>10519</v>
      </c>
      <c r="D3822" s="64">
        <v>6863</v>
      </c>
    </row>
    <row r="3823" spans="1:4" x14ac:dyDescent="0.45">
      <c r="A3823" s="64" t="s">
        <v>248</v>
      </c>
      <c r="B3823" s="64" t="s">
        <v>4761</v>
      </c>
      <c r="C3823" s="64">
        <v>32385</v>
      </c>
      <c r="D3823" s="64">
        <v>42273</v>
      </c>
    </row>
    <row r="3824" spans="1:4" x14ac:dyDescent="0.45">
      <c r="A3824" s="64" t="s">
        <v>248</v>
      </c>
      <c r="B3824" s="64" t="s">
        <v>4762</v>
      </c>
      <c r="C3824" s="64">
        <v>13442</v>
      </c>
      <c r="D3824" s="64">
        <v>10741</v>
      </c>
    </row>
    <row r="3825" spans="1:4" x14ac:dyDescent="0.45">
      <c r="A3825" s="64" t="s">
        <v>248</v>
      </c>
      <c r="B3825" s="64" t="s">
        <v>4763</v>
      </c>
      <c r="C3825" s="64">
        <v>11322</v>
      </c>
      <c r="D3825" s="64">
        <v>10858</v>
      </c>
    </row>
    <row r="3826" spans="1:4" x14ac:dyDescent="0.45">
      <c r="A3826" s="64" t="s">
        <v>248</v>
      </c>
      <c r="B3826" s="64" t="s">
        <v>4764</v>
      </c>
      <c r="C3826" s="64">
        <v>22716</v>
      </c>
      <c r="D3826" s="64">
        <v>19448</v>
      </c>
    </row>
    <row r="3827" spans="1:4" x14ac:dyDescent="0.45">
      <c r="A3827" s="64" t="s">
        <v>248</v>
      </c>
      <c r="B3827" s="64" t="s">
        <v>4765</v>
      </c>
      <c r="C3827" s="64">
        <v>42851</v>
      </c>
      <c r="D3827" s="64">
        <v>36474</v>
      </c>
    </row>
    <row r="3828" spans="1:4" x14ac:dyDescent="0.45">
      <c r="A3828" s="64" t="s">
        <v>248</v>
      </c>
      <c r="B3828" s="64" t="s">
        <v>4766</v>
      </c>
      <c r="C3828" s="64">
        <v>190400</v>
      </c>
      <c r="D3828" s="64">
        <v>137057</v>
      </c>
    </row>
    <row r="3829" spans="1:4" x14ac:dyDescent="0.45">
      <c r="A3829" s="64" t="s">
        <v>248</v>
      </c>
      <c r="B3829" s="64" t="s">
        <v>4767</v>
      </c>
      <c r="C3829" s="64">
        <v>6319</v>
      </c>
      <c r="D3829" s="64">
        <v>0</v>
      </c>
    </row>
    <row r="3830" spans="1:4" x14ac:dyDescent="0.45">
      <c r="A3830" s="64" t="s">
        <v>248</v>
      </c>
      <c r="B3830" s="64" t="s">
        <v>4768</v>
      </c>
      <c r="C3830" s="64">
        <v>89935</v>
      </c>
      <c r="D3830" s="64">
        <v>70381</v>
      </c>
    </row>
    <row r="3831" spans="1:4" x14ac:dyDescent="0.45">
      <c r="A3831" s="64" t="s">
        <v>248</v>
      </c>
      <c r="B3831" s="64" t="s">
        <v>4769</v>
      </c>
      <c r="C3831" s="64">
        <v>52352</v>
      </c>
      <c r="D3831" s="64">
        <v>66596</v>
      </c>
    </row>
    <row r="3832" spans="1:4" x14ac:dyDescent="0.45">
      <c r="A3832" s="64" t="s">
        <v>248</v>
      </c>
      <c r="B3832" s="64" t="s">
        <v>4770</v>
      </c>
      <c r="C3832" s="64">
        <v>32091</v>
      </c>
      <c r="D3832" s="64">
        <v>32893</v>
      </c>
    </row>
    <row r="3833" spans="1:4" x14ac:dyDescent="0.45">
      <c r="A3833" s="64" t="s">
        <v>248</v>
      </c>
      <c r="B3833" s="64" t="s">
        <v>4771</v>
      </c>
      <c r="C3833" s="64">
        <v>46880</v>
      </c>
      <c r="D3833" s="64">
        <v>41945</v>
      </c>
    </row>
    <row r="3834" spans="1:4" x14ac:dyDescent="0.45">
      <c r="A3834" s="64" t="s">
        <v>248</v>
      </c>
      <c r="B3834" s="64" t="s">
        <v>4772</v>
      </c>
      <c r="C3834" s="64">
        <v>35611</v>
      </c>
      <c r="D3834" s="64">
        <v>21730</v>
      </c>
    </row>
    <row r="3835" spans="1:4" x14ac:dyDescent="0.45">
      <c r="A3835" s="64" t="s">
        <v>248</v>
      </c>
      <c r="B3835" s="64" t="s">
        <v>4773</v>
      </c>
      <c r="C3835" s="64">
        <v>10787</v>
      </c>
      <c r="D3835" s="64">
        <v>0</v>
      </c>
    </row>
    <row r="3836" spans="1:4" x14ac:dyDescent="0.45">
      <c r="A3836" s="64" t="s">
        <v>248</v>
      </c>
      <c r="B3836" s="64" t="s">
        <v>4774</v>
      </c>
      <c r="C3836" s="64">
        <v>32013</v>
      </c>
      <c r="D3836" s="64">
        <v>12935</v>
      </c>
    </row>
    <row r="3837" spans="1:4" x14ac:dyDescent="0.45">
      <c r="A3837" s="64" t="s">
        <v>248</v>
      </c>
      <c r="B3837" s="64" t="s">
        <v>4775</v>
      </c>
      <c r="C3837" s="64">
        <v>50902</v>
      </c>
      <c r="D3837" s="64">
        <v>41224</v>
      </c>
    </row>
    <row r="3838" spans="1:4" x14ac:dyDescent="0.45">
      <c r="A3838" s="64" t="s">
        <v>248</v>
      </c>
      <c r="B3838" s="64" t="s">
        <v>4776</v>
      </c>
      <c r="C3838" s="64">
        <v>104918</v>
      </c>
      <c r="D3838" s="64">
        <v>91359</v>
      </c>
    </row>
    <row r="3839" spans="1:4" x14ac:dyDescent="0.45">
      <c r="A3839" s="64" t="s">
        <v>248</v>
      </c>
      <c r="B3839" s="64" t="s">
        <v>4777</v>
      </c>
      <c r="C3839" s="64">
        <v>8777</v>
      </c>
      <c r="D3839" s="64">
        <v>5718</v>
      </c>
    </row>
    <row r="3840" spans="1:4" x14ac:dyDescent="0.45">
      <c r="A3840" s="64" t="s">
        <v>248</v>
      </c>
      <c r="B3840" s="64" t="s">
        <v>4778</v>
      </c>
      <c r="C3840" s="64">
        <v>30502</v>
      </c>
      <c r="D3840" s="64">
        <v>0</v>
      </c>
    </row>
    <row r="3841" spans="1:4" x14ac:dyDescent="0.45">
      <c r="A3841" s="64" t="s">
        <v>248</v>
      </c>
      <c r="B3841" s="64" t="s">
        <v>4779</v>
      </c>
      <c r="C3841" s="64">
        <v>26801</v>
      </c>
      <c r="D3841" s="64">
        <v>26157</v>
      </c>
    </row>
    <row r="3842" spans="1:4" x14ac:dyDescent="0.45">
      <c r="A3842" s="64" t="s">
        <v>248</v>
      </c>
      <c r="B3842" s="64" t="s">
        <v>4780</v>
      </c>
      <c r="C3842" s="64">
        <v>29126</v>
      </c>
      <c r="D3842" s="64">
        <v>25273</v>
      </c>
    </row>
    <row r="3843" spans="1:4" x14ac:dyDescent="0.45">
      <c r="A3843" s="64" t="s">
        <v>248</v>
      </c>
      <c r="B3843" s="64" t="s">
        <v>4781</v>
      </c>
      <c r="C3843" s="64">
        <v>154326</v>
      </c>
      <c r="D3843" s="64">
        <v>111380</v>
      </c>
    </row>
    <row r="3844" spans="1:4" x14ac:dyDescent="0.45">
      <c r="A3844" s="64" t="s">
        <v>248</v>
      </c>
      <c r="B3844" s="64" t="s">
        <v>4782</v>
      </c>
      <c r="C3844" s="64">
        <v>15610</v>
      </c>
      <c r="D3844" s="64">
        <v>14864</v>
      </c>
    </row>
    <row r="3845" spans="1:4" x14ac:dyDescent="0.45">
      <c r="A3845" s="64" t="s">
        <v>248</v>
      </c>
      <c r="B3845" s="64" t="s">
        <v>4783</v>
      </c>
      <c r="C3845" s="64">
        <v>41752</v>
      </c>
      <c r="D3845" s="64">
        <v>37563</v>
      </c>
    </row>
    <row r="3846" spans="1:4" x14ac:dyDescent="0.45">
      <c r="A3846" s="64" t="s">
        <v>248</v>
      </c>
      <c r="B3846" s="64" t="s">
        <v>4784</v>
      </c>
      <c r="C3846" s="64">
        <v>30963</v>
      </c>
      <c r="D3846" s="64">
        <v>26948</v>
      </c>
    </row>
    <row r="3847" spans="1:4" x14ac:dyDescent="0.45">
      <c r="A3847" s="64" t="s">
        <v>248</v>
      </c>
      <c r="B3847" s="64" t="s">
        <v>4785</v>
      </c>
      <c r="C3847" s="64">
        <v>6647</v>
      </c>
      <c r="D3847" s="64">
        <v>5481</v>
      </c>
    </row>
    <row r="3848" spans="1:4" x14ac:dyDescent="0.45">
      <c r="A3848" s="64" t="s">
        <v>248</v>
      </c>
      <c r="B3848" s="64" t="s">
        <v>4786</v>
      </c>
      <c r="C3848" s="64">
        <v>9449</v>
      </c>
      <c r="D3848" s="64">
        <v>7117</v>
      </c>
    </row>
    <row r="3849" spans="1:4" x14ac:dyDescent="0.45">
      <c r="A3849" s="64" t="s">
        <v>248</v>
      </c>
      <c r="B3849" s="64" t="s">
        <v>4787</v>
      </c>
      <c r="C3849" s="64">
        <v>31244</v>
      </c>
      <c r="D3849" s="64">
        <v>33059</v>
      </c>
    </row>
    <row r="3850" spans="1:4" x14ac:dyDescent="0.45">
      <c r="A3850" s="64" t="s">
        <v>248</v>
      </c>
      <c r="B3850" s="64" t="s">
        <v>4788</v>
      </c>
      <c r="C3850" s="64">
        <v>6711</v>
      </c>
      <c r="D3850" s="64">
        <v>6681</v>
      </c>
    </row>
    <row r="3851" spans="1:4" x14ac:dyDescent="0.45">
      <c r="A3851" s="64" t="s">
        <v>248</v>
      </c>
      <c r="B3851" s="64" t="s">
        <v>4789</v>
      </c>
      <c r="C3851" s="64">
        <v>88433</v>
      </c>
      <c r="D3851" s="64">
        <v>75254</v>
      </c>
    </row>
    <row r="3852" spans="1:4" x14ac:dyDescent="0.45">
      <c r="A3852" s="64" t="s">
        <v>248</v>
      </c>
      <c r="B3852" s="64" t="s">
        <v>2371</v>
      </c>
      <c r="C3852" s="64">
        <v>311152</v>
      </c>
      <c r="D3852" s="64">
        <v>288722</v>
      </c>
    </row>
    <row r="3853" spans="1:4" x14ac:dyDescent="0.45">
      <c r="A3853" s="64" t="s">
        <v>248</v>
      </c>
      <c r="B3853" s="64" t="s">
        <v>4790</v>
      </c>
      <c r="C3853" s="64">
        <v>5349</v>
      </c>
      <c r="D3853" s="64">
        <v>7259</v>
      </c>
    </row>
    <row r="3854" spans="1:4" x14ac:dyDescent="0.45">
      <c r="A3854" s="64" t="s">
        <v>248</v>
      </c>
      <c r="B3854" s="64" t="s">
        <v>4791</v>
      </c>
      <c r="C3854" s="64">
        <v>6762</v>
      </c>
      <c r="D3854" s="64">
        <v>11224</v>
      </c>
    </row>
    <row r="3855" spans="1:4" x14ac:dyDescent="0.45">
      <c r="A3855" s="64" t="s">
        <v>248</v>
      </c>
      <c r="B3855" s="64" t="s">
        <v>4792</v>
      </c>
      <c r="C3855" s="64">
        <v>7380</v>
      </c>
      <c r="D3855" s="64">
        <v>6967</v>
      </c>
    </row>
    <row r="3856" spans="1:4" x14ac:dyDescent="0.45">
      <c r="A3856" s="64" t="s">
        <v>248</v>
      </c>
      <c r="B3856" s="64" t="s">
        <v>4793</v>
      </c>
      <c r="C3856" s="64">
        <v>80199</v>
      </c>
      <c r="D3856" s="64">
        <v>69088</v>
      </c>
    </row>
    <row r="3857" spans="1:4" x14ac:dyDescent="0.45">
      <c r="A3857" s="64" t="s">
        <v>248</v>
      </c>
      <c r="B3857" s="64" t="s">
        <v>4794</v>
      </c>
      <c r="C3857" s="64">
        <v>41171</v>
      </c>
      <c r="D3857" s="64">
        <v>36221</v>
      </c>
    </row>
    <row r="3858" spans="1:4" x14ac:dyDescent="0.45">
      <c r="A3858" s="64" t="s">
        <v>248</v>
      </c>
      <c r="B3858" s="64" t="s">
        <v>4795</v>
      </c>
      <c r="C3858" s="64">
        <v>32586</v>
      </c>
      <c r="D3858" s="64">
        <v>0</v>
      </c>
    </row>
    <row r="3859" spans="1:4" x14ac:dyDescent="0.45">
      <c r="A3859" s="64" t="s">
        <v>248</v>
      </c>
      <c r="B3859" s="64" t="s">
        <v>4796</v>
      </c>
      <c r="C3859" s="64">
        <v>12972</v>
      </c>
      <c r="D3859" s="64">
        <v>11897</v>
      </c>
    </row>
    <row r="3860" spans="1:4" x14ac:dyDescent="0.45">
      <c r="A3860" s="64" t="s">
        <v>248</v>
      </c>
      <c r="B3860" s="64" t="s">
        <v>4797</v>
      </c>
      <c r="C3860" s="64">
        <v>11514</v>
      </c>
      <c r="D3860" s="64">
        <v>0</v>
      </c>
    </row>
    <row r="3861" spans="1:4" x14ac:dyDescent="0.45">
      <c r="A3861" s="64" t="s">
        <v>248</v>
      </c>
      <c r="B3861" s="64" t="s">
        <v>477</v>
      </c>
      <c r="C3861" s="64">
        <v>4008</v>
      </c>
      <c r="D3861" s="64">
        <v>0</v>
      </c>
    </row>
    <row r="3862" spans="1:4" x14ac:dyDescent="0.45">
      <c r="A3862" s="64" t="s">
        <v>248</v>
      </c>
      <c r="B3862" s="64" t="s">
        <v>4798</v>
      </c>
      <c r="C3862" s="64">
        <v>15381</v>
      </c>
      <c r="D3862" s="64">
        <v>14815</v>
      </c>
    </row>
    <row r="3863" spans="1:4" x14ac:dyDescent="0.45">
      <c r="A3863" s="64" t="s">
        <v>248</v>
      </c>
      <c r="B3863" s="64" t="s">
        <v>4799</v>
      </c>
      <c r="C3863" s="64">
        <v>242979</v>
      </c>
      <c r="D3863" s="64">
        <v>237686</v>
      </c>
    </row>
    <row r="3864" spans="1:4" x14ac:dyDescent="0.45">
      <c r="A3864" s="64" t="s">
        <v>248</v>
      </c>
      <c r="B3864" s="64" t="s">
        <v>4800</v>
      </c>
      <c r="C3864" s="64">
        <v>10202</v>
      </c>
      <c r="D3864" s="64">
        <v>0</v>
      </c>
    </row>
    <row r="3865" spans="1:4" x14ac:dyDescent="0.45">
      <c r="A3865" s="64" t="s">
        <v>248</v>
      </c>
      <c r="B3865" s="64" t="s">
        <v>4801</v>
      </c>
      <c r="C3865" s="64">
        <v>3154</v>
      </c>
      <c r="D3865" s="64">
        <v>0</v>
      </c>
    </row>
    <row r="3866" spans="1:4" x14ac:dyDescent="0.45">
      <c r="A3866" s="64" t="s">
        <v>248</v>
      </c>
      <c r="B3866" s="64" t="s">
        <v>4802</v>
      </c>
      <c r="C3866" s="64">
        <v>7626</v>
      </c>
      <c r="D3866" s="64">
        <v>5047</v>
      </c>
    </row>
    <row r="3867" spans="1:4" x14ac:dyDescent="0.45">
      <c r="A3867" s="64" t="s">
        <v>248</v>
      </c>
      <c r="B3867" s="64" t="s">
        <v>4803</v>
      </c>
      <c r="C3867" s="64">
        <v>47920</v>
      </c>
      <c r="D3867" s="64">
        <v>36334</v>
      </c>
    </row>
    <row r="3868" spans="1:4" x14ac:dyDescent="0.45">
      <c r="A3868" s="64" t="s">
        <v>248</v>
      </c>
      <c r="B3868" s="64" t="s">
        <v>4804</v>
      </c>
      <c r="C3868" s="64">
        <v>72344</v>
      </c>
      <c r="D3868" s="64">
        <v>57113</v>
      </c>
    </row>
    <row r="3869" spans="1:4" x14ac:dyDescent="0.45">
      <c r="A3869" s="64" t="s">
        <v>248</v>
      </c>
      <c r="B3869" s="64" t="s">
        <v>4805</v>
      </c>
      <c r="C3869" s="64">
        <v>22149</v>
      </c>
      <c r="D3869" s="64">
        <v>17222</v>
      </c>
    </row>
    <row r="3870" spans="1:4" x14ac:dyDescent="0.45">
      <c r="A3870" s="64" t="s">
        <v>248</v>
      </c>
      <c r="B3870" s="64" t="s">
        <v>4806</v>
      </c>
      <c r="C3870" s="64">
        <v>31857</v>
      </c>
      <c r="D3870" s="64">
        <v>0</v>
      </c>
    </row>
    <row r="3871" spans="1:4" x14ac:dyDescent="0.45">
      <c r="A3871" s="64" t="s">
        <v>248</v>
      </c>
      <c r="B3871" s="64" t="s">
        <v>4807</v>
      </c>
      <c r="C3871" s="64">
        <v>217910</v>
      </c>
      <c r="D3871" s="64">
        <v>206102</v>
      </c>
    </row>
    <row r="3872" spans="1:4" x14ac:dyDescent="0.45">
      <c r="A3872" s="64" t="s">
        <v>248</v>
      </c>
      <c r="B3872" s="64" t="s">
        <v>1522</v>
      </c>
      <c r="C3872" s="64">
        <v>32583</v>
      </c>
      <c r="D3872" s="64">
        <v>19202</v>
      </c>
    </row>
    <row r="3873" spans="1:4" x14ac:dyDescent="0.45">
      <c r="A3873" s="64" t="s">
        <v>248</v>
      </c>
      <c r="B3873" s="64" t="s">
        <v>4808</v>
      </c>
      <c r="C3873" s="64">
        <v>6227</v>
      </c>
      <c r="D3873" s="64">
        <v>0</v>
      </c>
    </row>
    <row r="3874" spans="1:4" x14ac:dyDescent="0.45">
      <c r="A3874" s="64" t="s">
        <v>248</v>
      </c>
      <c r="B3874" s="64" t="s">
        <v>4809</v>
      </c>
      <c r="C3874" s="64">
        <v>6242</v>
      </c>
      <c r="D3874" s="64">
        <v>5498</v>
      </c>
    </row>
    <row r="3875" spans="1:4" x14ac:dyDescent="0.45">
      <c r="A3875" s="64" t="s">
        <v>248</v>
      </c>
      <c r="B3875" s="64" t="s">
        <v>4810</v>
      </c>
      <c r="C3875" s="64">
        <v>66737</v>
      </c>
      <c r="D3875" s="64">
        <v>61809</v>
      </c>
    </row>
    <row r="3876" spans="1:4" x14ac:dyDescent="0.45">
      <c r="A3876" s="64" t="s">
        <v>248</v>
      </c>
      <c r="B3876" s="64" t="s">
        <v>4810</v>
      </c>
      <c r="C3876" s="64">
        <v>40707</v>
      </c>
      <c r="D3876" s="64">
        <v>0</v>
      </c>
    </row>
    <row r="3877" spans="1:4" x14ac:dyDescent="0.45">
      <c r="A3877" s="64" t="s">
        <v>248</v>
      </c>
      <c r="B3877" s="64" t="s">
        <v>4811</v>
      </c>
      <c r="C3877" s="64">
        <v>20061</v>
      </c>
      <c r="D3877" s="64">
        <v>23468</v>
      </c>
    </row>
    <row r="3878" spans="1:4" x14ac:dyDescent="0.45">
      <c r="A3878" s="64" t="s">
        <v>248</v>
      </c>
      <c r="B3878" s="64" t="s">
        <v>4812</v>
      </c>
      <c r="C3878" s="64">
        <v>83186</v>
      </c>
      <c r="D3878" s="64">
        <v>65314</v>
      </c>
    </row>
    <row r="3879" spans="1:4" x14ac:dyDescent="0.45">
      <c r="A3879" s="64" t="s">
        <v>248</v>
      </c>
      <c r="B3879" s="64" t="s">
        <v>4813</v>
      </c>
      <c r="C3879" s="64">
        <v>6820</v>
      </c>
      <c r="D3879" s="64">
        <v>0</v>
      </c>
    </row>
    <row r="3880" spans="1:4" x14ac:dyDescent="0.45">
      <c r="A3880" s="64" t="s">
        <v>248</v>
      </c>
      <c r="B3880" s="64" t="s">
        <v>4814</v>
      </c>
      <c r="C3880" s="64">
        <v>106805</v>
      </c>
      <c r="D3880" s="64">
        <v>94585</v>
      </c>
    </row>
    <row r="3881" spans="1:4" x14ac:dyDescent="0.45">
      <c r="A3881" s="64" t="s">
        <v>248</v>
      </c>
      <c r="B3881" s="64" t="s">
        <v>4815</v>
      </c>
      <c r="C3881" s="64">
        <v>65115</v>
      </c>
      <c r="D3881" s="64">
        <v>57941</v>
      </c>
    </row>
    <row r="3882" spans="1:4" x14ac:dyDescent="0.45">
      <c r="A3882" s="64" t="s">
        <v>248</v>
      </c>
      <c r="B3882" s="64" t="s">
        <v>4816</v>
      </c>
      <c r="C3882" s="64">
        <v>7704</v>
      </c>
      <c r="D3882" s="64">
        <v>4951</v>
      </c>
    </row>
    <row r="3883" spans="1:4" x14ac:dyDescent="0.45">
      <c r="A3883" s="64" t="s">
        <v>248</v>
      </c>
      <c r="B3883" s="64" t="s">
        <v>4817</v>
      </c>
      <c r="C3883" s="64">
        <v>12656</v>
      </c>
      <c r="D3883" s="64">
        <v>14755</v>
      </c>
    </row>
    <row r="3884" spans="1:4" x14ac:dyDescent="0.45">
      <c r="A3884" s="64" t="s">
        <v>248</v>
      </c>
      <c r="B3884" s="64" t="s">
        <v>4818</v>
      </c>
      <c r="C3884" s="64">
        <v>9656</v>
      </c>
      <c r="D3884" s="64">
        <v>10950</v>
      </c>
    </row>
    <row r="3885" spans="1:4" x14ac:dyDescent="0.45">
      <c r="A3885" s="64" t="s">
        <v>248</v>
      </c>
      <c r="B3885" s="64" t="s">
        <v>4819</v>
      </c>
      <c r="C3885" s="64">
        <v>13485</v>
      </c>
      <c r="D3885" s="64">
        <v>0</v>
      </c>
    </row>
    <row r="3886" spans="1:4" x14ac:dyDescent="0.45">
      <c r="A3886" s="64" t="s">
        <v>248</v>
      </c>
      <c r="B3886" s="64" t="s">
        <v>4820</v>
      </c>
      <c r="C3886" s="64">
        <v>19100</v>
      </c>
      <c r="D3886" s="64">
        <v>14308</v>
      </c>
    </row>
    <row r="3887" spans="1:4" x14ac:dyDescent="0.45">
      <c r="A3887" s="64" t="s">
        <v>248</v>
      </c>
      <c r="B3887" s="64" t="s">
        <v>4821</v>
      </c>
      <c r="C3887" s="64">
        <v>15689</v>
      </c>
      <c r="D3887" s="64">
        <v>8903</v>
      </c>
    </row>
    <row r="3888" spans="1:4" x14ac:dyDescent="0.45">
      <c r="A3888" s="64" t="s">
        <v>248</v>
      </c>
      <c r="B3888" s="64" t="s">
        <v>4822</v>
      </c>
      <c r="C3888" s="64">
        <v>16005</v>
      </c>
      <c r="D3888" s="64">
        <v>15437</v>
      </c>
    </row>
    <row r="3889" spans="1:4" x14ac:dyDescent="0.45">
      <c r="A3889" s="64" t="s">
        <v>248</v>
      </c>
      <c r="B3889" s="64" t="s">
        <v>4823</v>
      </c>
      <c r="C3889" s="64">
        <v>4544</v>
      </c>
      <c r="D3889" s="64">
        <v>0</v>
      </c>
    </row>
    <row r="3890" spans="1:4" x14ac:dyDescent="0.45">
      <c r="A3890" s="64" t="s">
        <v>248</v>
      </c>
      <c r="B3890" s="64" t="s">
        <v>4824</v>
      </c>
      <c r="C3890" s="64">
        <v>33706</v>
      </c>
      <c r="D3890" s="64">
        <v>29758</v>
      </c>
    </row>
    <row r="3891" spans="1:4" x14ac:dyDescent="0.45">
      <c r="A3891" s="64" t="s">
        <v>248</v>
      </c>
      <c r="B3891" s="64" t="s">
        <v>4825</v>
      </c>
      <c r="C3891" s="64">
        <v>53143</v>
      </c>
      <c r="D3891" s="64">
        <v>42410</v>
      </c>
    </row>
    <row r="3892" spans="1:4" x14ac:dyDescent="0.45">
      <c r="A3892" s="64" t="s">
        <v>248</v>
      </c>
      <c r="B3892" s="64" t="s">
        <v>4826</v>
      </c>
      <c r="C3892" s="64">
        <v>15887</v>
      </c>
      <c r="D3892" s="64">
        <v>19362</v>
      </c>
    </row>
    <row r="3893" spans="1:4" x14ac:dyDescent="0.45">
      <c r="A3893" s="64" t="s">
        <v>248</v>
      </c>
      <c r="B3893" s="64" t="s">
        <v>4827</v>
      </c>
      <c r="C3893" s="64">
        <v>60949</v>
      </c>
      <c r="D3893" s="64">
        <v>50114</v>
      </c>
    </row>
    <row r="3894" spans="1:4" x14ac:dyDescent="0.45">
      <c r="A3894" s="64" t="s">
        <v>248</v>
      </c>
      <c r="B3894" s="64" t="s">
        <v>4828</v>
      </c>
      <c r="C3894" s="64">
        <v>704570</v>
      </c>
      <c r="D3894" s="64">
        <v>558162</v>
      </c>
    </row>
    <row r="3895" spans="1:4" x14ac:dyDescent="0.45">
      <c r="A3895" s="64" t="s">
        <v>248</v>
      </c>
      <c r="B3895" s="64" t="s">
        <v>4829</v>
      </c>
      <c r="C3895" s="64">
        <v>15232</v>
      </c>
      <c r="D3895" s="64">
        <v>13291</v>
      </c>
    </row>
    <row r="3896" spans="1:4" x14ac:dyDescent="0.45">
      <c r="A3896" s="64" t="s">
        <v>248</v>
      </c>
      <c r="B3896" s="64" t="s">
        <v>4830</v>
      </c>
      <c r="C3896" s="64">
        <v>35056</v>
      </c>
      <c r="D3896" s="64">
        <v>42421</v>
      </c>
    </row>
    <row r="3897" spans="1:4" x14ac:dyDescent="0.45">
      <c r="A3897" s="64" t="s">
        <v>248</v>
      </c>
      <c r="B3897" s="64" t="s">
        <v>4831</v>
      </c>
      <c r="C3897" s="64">
        <v>14923</v>
      </c>
      <c r="D3897" s="64">
        <v>0</v>
      </c>
    </row>
    <row r="3898" spans="1:4" x14ac:dyDescent="0.45">
      <c r="A3898" s="64" t="s">
        <v>248</v>
      </c>
      <c r="B3898" s="64" t="s">
        <v>4832</v>
      </c>
      <c r="C3898" s="64">
        <v>10611</v>
      </c>
      <c r="D3898" s="64">
        <v>2566</v>
      </c>
    </row>
    <row r="3899" spans="1:4" x14ac:dyDescent="0.45">
      <c r="A3899" s="64" t="s">
        <v>248</v>
      </c>
      <c r="B3899" s="64" t="s">
        <v>4833</v>
      </c>
      <c r="C3899" s="64">
        <v>71166</v>
      </c>
      <c r="D3899" s="64">
        <v>44589</v>
      </c>
    </row>
    <row r="3900" spans="1:4" x14ac:dyDescent="0.45">
      <c r="A3900" s="64" t="s">
        <v>52</v>
      </c>
      <c r="B3900" s="64"/>
      <c r="C3900" s="64"/>
      <c r="D3900" s="64"/>
    </row>
    <row r="3901" spans="1:4" x14ac:dyDescent="0.45">
      <c r="A3901" s="64" t="s">
        <v>363</v>
      </c>
      <c r="B3901" s="64" t="s">
        <v>2534</v>
      </c>
      <c r="C3901" s="64">
        <v>35513</v>
      </c>
      <c r="D3901" s="64">
        <v>32358</v>
      </c>
    </row>
    <row r="3902" spans="1:4" x14ac:dyDescent="0.45">
      <c r="A3902" s="64" t="s">
        <v>363</v>
      </c>
      <c r="B3902" s="64" t="s">
        <v>2535</v>
      </c>
      <c r="C3902" s="64">
        <v>2438</v>
      </c>
      <c r="D3902" s="64">
        <v>1682</v>
      </c>
    </row>
    <row r="3903" spans="1:4" x14ac:dyDescent="0.45">
      <c r="A3903" s="64" t="s">
        <v>363</v>
      </c>
      <c r="B3903" s="64" t="s">
        <v>2536</v>
      </c>
      <c r="C3903" s="64">
        <v>9079</v>
      </c>
      <c r="D3903" s="64">
        <v>7803</v>
      </c>
    </row>
    <row r="3904" spans="1:4" x14ac:dyDescent="0.45">
      <c r="A3904" s="64" t="s">
        <v>363</v>
      </c>
      <c r="B3904" s="64" t="s">
        <v>4834</v>
      </c>
      <c r="C3904" s="64">
        <v>6720</v>
      </c>
      <c r="D3904" s="64">
        <v>6095</v>
      </c>
    </row>
    <row r="3905" spans="1:4" x14ac:dyDescent="0.45">
      <c r="A3905" s="64" t="s">
        <v>363</v>
      </c>
      <c r="B3905" s="64" t="s">
        <v>2539</v>
      </c>
      <c r="C3905" s="64">
        <v>7722</v>
      </c>
      <c r="D3905" s="64">
        <v>5874</v>
      </c>
    </row>
    <row r="3906" spans="1:4" x14ac:dyDescent="0.45">
      <c r="A3906" s="64" t="s">
        <v>363</v>
      </c>
      <c r="B3906" s="64" t="s">
        <v>2540</v>
      </c>
      <c r="C3906" s="64">
        <v>6309</v>
      </c>
      <c r="D3906" s="64">
        <v>5512</v>
      </c>
    </row>
    <row r="3907" spans="1:4" x14ac:dyDescent="0.45">
      <c r="A3907" s="64" t="s">
        <v>363</v>
      </c>
      <c r="B3907" s="64" t="s">
        <v>4835</v>
      </c>
      <c r="C3907" s="64">
        <v>5117</v>
      </c>
      <c r="D3907" s="64">
        <v>3496</v>
      </c>
    </row>
    <row r="3908" spans="1:4" x14ac:dyDescent="0.45">
      <c r="A3908" s="64" t="s">
        <v>363</v>
      </c>
      <c r="B3908" s="64" t="s">
        <v>4836</v>
      </c>
      <c r="C3908" s="64">
        <v>7771</v>
      </c>
      <c r="D3908" s="64">
        <v>6580</v>
      </c>
    </row>
    <row r="3909" spans="1:4" x14ac:dyDescent="0.45">
      <c r="A3909" s="64" t="s">
        <v>363</v>
      </c>
      <c r="B3909" s="64" t="s">
        <v>2541</v>
      </c>
      <c r="C3909" s="64">
        <v>21447</v>
      </c>
      <c r="D3909" s="64">
        <v>19833</v>
      </c>
    </row>
    <row r="3910" spans="1:4" x14ac:dyDescent="0.45">
      <c r="A3910" s="64" t="s">
        <v>363</v>
      </c>
      <c r="B3910" s="64" t="s">
        <v>2542</v>
      </c>
      <c r="C3910" s="64">
        <v>4801</v>
      </c>
      <c r="D3910" s="64">
        <v>3959</v>
      </c>
    </row>
    <row r="3911" spans="1:4" x14ac:dyDescent="0.45">
      <c r="A3911" s="64" t="s">
        <v>363</v>
      </c>
      <c r="B3911" s="64" t="s">
        <v>4837</v>
      </c>
      <c r="C3911" s="64">
        <v>622294</v>
      </c>
      <c r="D3911" s="64">
        <v>530263</v>
      </c>
    </row>
    <row r="3912" spans="1:4" x14ac:dyDescent="0.45">
      <c r="A3912" s="64" t="s">
        <v>363</v>
      </c>
      <c r="B3912" s="64" t="s">
        <v>2543</v>
      </c>
      <c r="C3912" s="64">
        <v>2868</v>
      </c>
      <c r="D3912" s="64">
        <v>2769</v>
      </c>
    </row>
    <row r="3913" spans="1:4" x14ac:dyDescent="0.45">
      <c r="A3913" s="64" t="s">
        <v>363</v>
      </c>
      <c r="B3913" s="64" t="s">
        <v>2544</v>
      </c>
      <c r="C3913" s="64">
        <v>7039</v>
      </c>
      <c r="D3913" s="64">
        <v>6324</v>
      </c>
    </row>
    <row r="3914" spans="1:4" x14ac:dyDescent="0.45">
      <c r="A3914" s="64" t="s">
        <v>363</v>
      </c>
      <c r="B3914" s="64" t="s">
        <v>2545</v>
      </c>
      <c r="C3914" s="64">
        <v>6522</v>
      </c>
      <c r="D3914" s="64">
        <v>4806</v>
      </c>
    </row>
    <row r="3915" spans="1:4" x14ac:dyDescent="0.45">
      <c r="A3915" s="64" t="s">
        <v>363</v>
      </c>
      <c r="B3915" s="64" t="s">
        <v>2546</v>
      </c>
      <c r="C3915" s="64">
        <v>11343</v>
      </c>
      <c r="D3915" s="64">
        <v>8856</v>
      </c>
    </row>
    <row r="3916" spans="1:4" x14ac:dyDescent="0.45">
      <c r="A3916" s="64" t="s">
        <v>363</v>
      </c>
      <c r="B3916" s="64" t="s">
        <v>2547</v>
      </c>
      <c r="C3916" s="64">
        <v>2422</v>
      </c>
      <c r="D3916" s="64">
        <v>2998</v>
      </c>
    </row>
    <row r="3917" spans="1:4" x14ac:dyDescent="0.45">
      <c r="A3917" s="64" t="s">
        <v>363</v>
      </c>
      <c r="B3917" s="64" t="s">
        <v>2548</v>
      </c>
      <c r="C3917" s="64">
        <v>8709</v>
      </c>
      <c r="D3917" s="64">
        <v>8043</v>
      </c>
    </row>
    <row r="3918" spans="1:4" x14ac:dyDescent="0.45">
      <c r="A3918" s="64" t="s">
        <v>363</v>
      </c>
      <c r="B3918" s="64" t="s">
        <v>2549</v>
      </c>
      <c r="C3918" s="64">
        <v>2749</v>
      </c>
      <c r="D3918" s="64">
        <v>3092</v>
      </c>
    </row>
    <row r="3919" spans="1:4" x14ac:dyDescent="0.45">
      <c r="A3919" s="64" t="s">
        <v>363</v>
      </c>
      <c r="B3919" s="64" t="s">
        <v>2550</v>
      </c>
      <c r="C3919" s="64">
        <v>19301</v>
      </c>
      <c r="D3919" s="64">
        <v>13645</v>
      </c>
    </row>
    <row r="3920" spans="1:4" x14ac:dyDescent="0.45">
      <c r="A3920" s="64" t="s">
        <v>363</v>
      </c>
      <c r="B3920" s="64" t="s">
        <v>2551</v>
      </c>
      <c r="C3920" s="64">
        <v>110</v>
      </c>
      <c r="D3920" s="64">
        <v>605</v>
      </c>
    </row>
    <row r="3921" spans="1:4" x14ac:dyDescent="0.45">
      <c r="A3921" s="64" t="s">
        <v>363</v>
      </c>
      <c r="B3921" s="64" t="s">
        <v>2552</v>
      </c>
      <c r="C3921" s="64">
        <v>8864</v>
      </c>
      <c r="D3921" s="64">
        <v>7303</v>
      </c>
    </row>
    <row r="3922" spans="1:4" x14ac:dyDescent="0.45">
      <c r="A3922" s="64" t="s">
        <v>363</v>
      </c>
      <c r="B3922" s="64" t="s">
        <v>2553</v>
      </c>
      <c r="C3922" s="64">
        <v>156078</v>
      </c>
      <c r="D3922" s="64">
        <v>158896</v>
      </c>
    </row>
    <row r="3923" spans="1:4" x14ac:dyDescent="0.45">
      <c r="A3923" s="64" t="s">
        <v>363</v>
      </c>
      <c r="B3923" s="64" t="s">
        <v>2554</v>
      </c>
      <c r="C3923" s="64">
        <v>228832</v>
      </c>
      <c r="D3923" s="64">
        <v>220767</v>
      </c>
    </row>
    <row r="3924" spans="1:4" x14ac:dyDescent="0.45">
      <c r="A3924" s="64" t="s">
        <v>363</v>
      </c>
      <c r="B3924" s="64" t="s">
        <v>4838</v>
      </c>
      <c r="C3924" s="64">
        <v>9782</v>
      </c>
      <c r="D3924" s="64">
        <v>9243</v>
      </c>
    </row>
    <row r="3925" spans="1:4" x14ac:dyDescent="0.45">
      <c r="A3925" s="64" t="s">
        <v>363</v>
      </c>
      <c r="B3925" s="64" t="s">
        <v>2555</v>
      </c>
      <c r="C3925" s="64">
        <v>50523</v>
      </c>
      <c r="D3925" s="64">
        <v>38937</v>
      </c>
    </row>
    <row r="3926" spans="1:4" x14ac:dyDescent="0.45">
      <c r="A3926" s="64" t="s">
        <v>363</v>
      </c>
      <c r="B3926" s="64" t="s">
        <v>2556</v>
      </c>
      <c r="C3926" s="64">
        <v>11186</v>
      </c>
      <c r="D3926" s="64">
        <v>9384</v>
      </c>
    </row>
    <row r="3927" spans="1:4" x14ac:dyDescent="0.45">
      <c r="A3927" s="64" t="s">
        <v>363</v>
      </c>
      <c r="B3927" s="64" t="s">
        <v>4839</v>
      </c>
      <c r="C3927" s="64">
        <v>16709</v>
      </c>
      <c r="D3927" s="64">
        <v>13204</v>
      </c>
    </row>
    <row r="3928" spans="1:4" x14ac:dyDescent="0.45">
      <c r="A3928" s="64" t="s">
        <v>363</v>
      </c>
      <c r="B3928" s="64" t="s">
        <v>4840</v>
      </c>
      <c r="C3928" s="64">
        <v>7611</v>
      </c>
      <c r="D3928" s="64">
        <v>6128</v>
      </c>
    </row>
    <row r="3929" spans="1:4" x14ac:dyDescent="0.45">
      <c r="A3929" s="64" t="s">
        <v>363</v>
      </c>
      <c r="B3929" s="64" t="s">
        <v>4841</v>
      </c>
      <c r="C3929" s="64">
        <v>8297</v>
      </c>
      <c r="D3929" s="64">
        <v>6977</v>
      </c>
    </row>
    <row r="3930" spans="1:4" x14ac:dyDescent="0.45">
      <c r="A3930" s="64" t="s">
        <v>363</v>
      </c>
      <c r="B3930" s="64" t="s">
        <v>4842</v>
      </c>
      <c r="C3930" s="64">
        <v>121623</v>
      </c>
      <c r="D3930" s="64">
        <v>92967</v>
      </c>
    </row>
    <row r="3931" spans="1:4" x14ac:dyDescent="0.45">
      <c r="A3931" s="64" t="s">
        <v>363</v>
      </c>
      <c r="B3931" s="64" t="s">
        <v>2557</v>
      </c>
      <c r="C3931" s="64">
        <v>612</v>
      </c>
      <c r="D3931" s="64">
        <v>482</v>
      </c>
    </row>
    <row r="3932" spans="1:4" x14ac:dyDescent="0.45">
      <c r="A3932" s="64" t="s">
        <v>363</v>
      </c>
      <c r="B3932" s="64" t="s">
        <v>2558</v>
      </c>
      <c r="C3932" s="64">
        <v>10929</v>
      </c>
      <c r="D3932" s="64">
        <v>7782</v>
      </c>
    </row>
    <row r="3933" spans="1:4" x14ac:dyDescent="0.45">
      <c r="A3933" s="64" t="s">
        <v>363</v>
      </c>
      <c r="B3933" s="64" t="s">
        <v>2559</v>
      </c>
      <c r="C3933" s="64">
        <v>15093</v>
      </c>
      <c r="D3933" s="64">
        <v>14335</v>
      </c>
    </row>
    <row r="3934" spans="1:4" x14ac:dyDescent="0.45">
      <c r="A3934" s="64" t="s">
        <v>363</v>
      </c>
      <c r="B3934" s="64" t="s">
        <v>2560</v>
      </c>
      <c r="C3934" s="64">
        <v>41965</v>
      </c>
      <c r="D3934" s="64">
        <v>30503</v>
      </c>
    </row>
    <row r="3935" spans="1:4" x14ac:dyDescent="0.45">
      <c r="A3935" s="64" t="s">
        <v>363</v>
      </c>
      <c r="B3935" s="64" t="s">
        <v>2561</v>
      </c>
      <c r="C3935" s="64">
        <v>1517</v>
      </c>
      <c r="D3935" s="64">
        <v>1040</v>
      </c>
    </row>
    <row r="3936" spans="1:4" x14ac:dyDescent="0.45">
      <c r="A3936" s="64" t="s">
        <v>363</v>
      </c>
      <c r="B3936" s="64" t="s">
        <v>2562</v>
      </c>
      <c r="C3936" s="64">
        <v>28859</v>
      </c>
      <c r="D3936" s="64">
        <v>24947</v>
      </c>
    </row>
    <row r="3937" spans="1:4" x14ac:dyDescent="0.45">
      <c r="A3937" s="64" t="s">
        <v>363</v>
      </c>
      <c r="B3937" s="64" t="s">
        <v>2563</v>
      </c>
      <c r="C3937" s="64">
        <v>21760</v>
      </c>
      <c r="D3937" s="64">
        <v>18242</v>
      </c>
    </row>
    <row r="3938" spans="1:4" x14ac:dyDescent="0.45">
      <c r="A3938" s="64" t="s">
        <v>363</v>
      </c>
      <c r="B3938" s="64" t="s">
        <v>2564</v>
      </c>
      <c r="C3938" s="64">
        <v>7644</v>
      </c>
      <c r="D3938" s="64">
        <v>6524</v>
      </c>
    </row>
    <row r="3939" spans="1:4" x14ac:dyDescent="0.45">
      <c r="A3939" s="64" t="s">
        <v>363</v>
      </c>
      <c r="B3939" s="64" t="s">
        <v>2565</v>
      </c>
      <c r="C3939" s="64">
        <v>18370</v>
      </c>
      <c r="D3939" s="64">
        <v>16036</v>
      </c>
    </row>
    <row r="3940" spans="1:4" x14ac:dyDescent="0.45">
      <c r="A3940" s="64" t="s">
        <v>363</v>
      </c>
      <c r="B3940" s="64" t="s">
        <v>4843</v>
      </c>
      <c r="C3940" s="64">
        <v>5667</v>
      </c>
      <c r="D3940" s="64">
        <v>7902</v>
      </c>
    </row>
    <row r="3941" spans="1:4" x14ac:dyDescent="0.45">
      <c r="A3941" s="64" t="s">
        <v>363</v>
      </c>
      <c r="B3941" s="64" t="s">
        <v>2566</v>
      </c>
      <c r="C3941" s="64">
        <v>7926</v>
      </c>
      <c r="D3941" s="64">
        <v>5829</v>
      </c>
    </row>
    <row r="3942" spans="1:4" x14ac:dyDescent="0.45">
      <c r="A3942" s="64" t="s">
        <v>363</v>
      </c>
      <c r="B3942" s="64" t="s">
        <v>4844</v>
      </c>
      <c r="C3942" s="64">
        <v>7326</v>
      </c>
      <c r="D3942" s="64">
        <v>6103</v>
      </c>
    </row>
    <row r="3943" spans="1:4" x14ac:dyDescent="0.45">
      <c r="A3943" s="64" t="s">
        <v>363</v>
      </c>
      <c r="B3943" s="64" t="s">
        <v>2567</v>
      </c>
      <c r="C3943" s="64">
        <v>12584</v>
      </c>
      <c r="D3943" s="64">
        <v>8858</v>
      </c>
    </row>
    <row r="3944" spans="1:4" x14ac:dyDescent="0.45">
      <c r="A3944" s="64" t="s">
        <v>363</v>
      </c>
      <c r="B3944" s="64" t="s">
        <v>4845</v>
      </c>
      <c r="C3944" s="64">
        <v>52971</v>
      </c>
      <c r="D3944" s="64">
        <v>42584</v>
      </c>
    </row>
    <row r="3945" spans="1:4" x14ac:dyDescent="0.45">
      <c r="A3945" s="64" t="s">
        <v>363</v>
      </c>
      <c r="B3945" s="64" t="s">
        <v>4846</v>
      </c>
      <c r="C3945" s="64">
        <v>10620</v>
      </c>
      <c r="D3945" s="64">
        <v>7880</v>
      </c>
    </row>
    <row r="3946" spans="1:4" x14ac:dyDescent="0.45">
      <c r="A3946" s="64" t="s">
        <v>363</v>
      </c>
      <c r="B3946" s="64" t="s">
        <v>2568</v>
      </c>
      <c r="C3946" s="64">
        <v>30118</v>
      </c>
      <c r="D3946" s="64">
        <v>29329</v>
      </c>
    </row>
    <row r="3947" spans="1:4" x14ac:dyDescent="0.45">
      <c r="A3947" s="64" t="s">
        <v>363</v>
      </c>
      <c r="B3947" s="64" t="s">
        <v>2569</v>
      </c>
      <c r="C3947" s="64">
        <v>42775</v>
      </c>
      <c r="D3947" s="64">
        <v>39911</v>
      </c>
    </row>
    <row r="3948" spans="1:4" x14ac:dyDescent="0.45">
      <c r="A3948" s="64" t="s">
        <v>363</v>
      </c>
      <c r="B3948" s="64" t="s">
        <v>2570</v>
      </c>
      <c r="C3948" s="64">
        <v>1641</v>
      </c>
      <c r="D3948" s="64">
        <v>1704</v>
      </c>
    </row>
    <row r="3949" spans="1:4" x14ac:dyDescent="0.45">
      <c r="A3949" s="64" t="s">
        <v>363</v>
      </c>
      <c r="B3949" s="64" t="s">
        <v>2571</v>
      </c>
      <c r="C3949" s="64">
        <v>6049</v>
      </c>
      <c r="D3949" s="64">
        <v>5304</v>
      </c>
    </row>
    <row r="3950" spans="1:4" x14ac:dyDescent="0.45">
      <c r="A3950" s="64" t="s">
        <v>363</v>
      </c>
      <c r="B3950" s="64" t="s">
        <v>2572</v>
      </c>
      <c r="C3950" s="64">
        <v>25440</v>
      </c>
      <c r="D3950" s="64">
        <v>24743</v>
      </c>
    </row>
    <row r="3951" spans="1:4" x14ac:dyDescent="0.45">
      <c r="A3951" s="64" t="s">
        <v>363</v>
      </c>
      <c r="B3951" s="64" t="s">
        <v>2573</v>
      </c>
      <c r="C3951" s="64">
        <v>56044</v>
      </c>
      <c r="D3951" s="64">
        <v>44964</v>
      </c>
    </row>
    <row r="3952" spans="1:4" x14ac:dyDescent="0.45">
      <c r="A3952" s="64" t="s">
        <v>363</v>
      </c>
      <c r="B3952" s="64" t="s">
        <v>480</v>
      </c>
      <c r="C3952" s="64">
        <v>54787</v>
      </c>
      <c r="D3952" s="64">
        <v>46205</v>
      </c>
    </row>
    <row r="3953" spans="1:4" x14ac:dyDescent="0.45">
      <c r="A3953" s="64" t="s">
        <v>363</v>
      </c>
      <c r="B3953" s="64" t="s">
        <v>4847</v>
      </c>
      <c r="C3953" s="64">
        <v>18886</v>
      </c>
      <c r="D3953" s="64">
        <v>19055</v>
      </c>
    </row>
    <row r="3954" spans="1:4" x14ac:dyDescent="0.45">
      <c r="A3954" s="64" t="s">
        <v>363</v>
      </c>
      <c r="B3954" s="64" t="s">
        <v>2574</v>
      </c>
      <c r="C3954" s="64">
        <v>70499</v>
      </c>
      <c r="D3954" s="64">
        <v>78805</v>
      </c>
    </row>
    <row r="3955" spans="1:4" x14ac:dyDescent="0.45">
      <c r="A3955" s="64" t="s">
        <v>363</v>
      </c>
      <c r="B3955" s="64" t="s">
        <v>4848</v>
      </c>
      <c r="C3955" s="64">
        <v>132889</v>
      </c>
      <c r="D3955" s="64">
        <v>115278</v>
      </c>
    </row>
    <row r="3956" spans="1:4" x14ac:dyDescent="0.45">
      <c r="A3956" s="64" t="s">
        <v>363</v>
      </c>
      <c r="B3956" s="64" t="s">
        <v>2575</v>
      </c>
      <c r="C3956" s="64">
        <v>9313</v>
      </c>
      <c r="D3956" s="64">
        <v>2250</v>
      </c>
    </row>
    <row r="3957" spans="1:4" x14ac:dyDescent="0.45">
      <c r="A3957" s="64" t="s">
        <v>363</v>
      </c>
      <c r="B3957" s="64" t="s">
        <v>2428</v>
      </c>
      <c r="C3957" s="64">
        <v>140857</v>
      </c>
      <c r="D3957" s="64">
        <v>88676</v>
      </c>
    </row>
    <row r="3958" spans="1:4" x14ac:dyDescent="0.45">
      <c r="A3958" s="64" t="s">
        <v>363</v>
      </c>
      <c r="B3958" s="64" t="s">
        <v>2576</v>
      </c>
      <c r="C3958" s="64">
        <v>6309</v>
      </c>
      <c r="D3958" s="64">
        <v>4776</v>
      </c>
    </row>
    <row r="3959" spans="1:4" x14ac:dyDescent="0.45">
      <c r="A3959" s="64" t="s">
        <v>363</v>
      </c>
      <c r="B3959" s="64" t="s">
        <v>2577</v>
      </c>
      <c r="C3959" s="64">
        <v>29965</v>
      </c>
      <c r="D3959" s="64">
        <v>22027</v>
      </c>
    </row>
    <row r="3960" spans="1:4" x14ac:dyDescent="0.45">
      <c r="A3960" s="64" t="s">
        <v>363</v>
      </c>
      <c r="B3960" s="64" t="s">
        <v>355</v>
      </c>
      <c r="C3960" s="64">
        <v>20115</v>
      </c>
      <c r="D3960" s="64">
        <v>19658</v>
      </c>
    </row>
    <row r="3961" spans="1:4" x14ac:dyDescent="0.45">
      <c r="A3961" s="64" t="s">
        <v>363</v>
      </c>
      <c r="B3961" s="64" t="s">
        <v>4849</v>
      </c>
      <c r="C3961" s="64">
        <v>9881</v>
      </c>
      <c r="D3961" s="64">
        <v>7714</v>
      </c>
    </row>
    <row r="3962" spans="1:4" x14ac:dyDescent="0.45">
      <c r="A3962" s="64" t="s">
        <v>363</v>
      </c>
      <c r="B3962" s="64" t="s">
        <v>2578</v>
      </c>
      <c r="C3962" s="64">
        <v>17626</v>
      </c>
      <c r="D3962" s="64">
        <v>15811</v>
      </c>
    </row>
    <row r="3963" spans="1:4" x14ac:dyDescent="0.45">
      <c r="A3963" s="64" t="s">
        <v>363</v>
      </c>
      <c r="B3963" s="64" t="s">
        <v>2579</v>
      </c>
      <c r="C3963" s="64">
        <v>24014</v>
      </c>
      <c r="D3963" s="64">
        <v>25423</v>
      </c>
    </row>
    <row r="3964" spans="1:4" x14ac:dyDescent="0.45">
      <c r="A3964" s="64" t="s">
        <v>363</v>
      </c>
      <c r="B3964" s="64" t="s">
        <v>2580</v>
      </c>
      <c r="C3964" s="64">
        <v>17475</v>
      </c>
      <c r="D3964" s="64">
        <v>16218</v>
      </c>
    </row>
    <row r="3965" spans="1:4" x14ac:dyDescent="0.45">
      <c r="A3965" s="64" t="s">
        <v>363</v>
      </c>
      <c r="B3965" s="64" t="s">
        <v>2581</v>
      </c>
      <c r="C3965" s="64">
        <v>13927</v>
      </c>
      <c r="D3965" s="64">
        <v>12486</v>
      </c>
    </row>
    <row r="3966" spans="1:4" x14ac:dyDescent="0.45">
      <c r="A3966" s="64" t="s">
        <v>363</v>
      </c>
      <c r="B3966" s="64" t="s">
        <v>2537</v>
      </c>
      <c r="C3966" s="64">
        <v>25524</v>
      </c>
      <c r="D3966" s="64">
        <v>21792</v>
      </c>
    </row>
    <row r="3967" spans="1:4" x14ac:dyDescent="0.45">
      <c r="A3967" s="64" t="s">
        <v>363</v>
      </c>
      <c r="B3967" s="64" t="s">
        <v>2538</v>
      </c>
      <c r="C3967" s="64">
        <v>46948</v>
      </c>
      <c r="D3967" s="64">
        <v>43258</v>
      </c>
    </row>
    <row r="3968" spans="1:4" x14ac:dyDescent="0.45">
      <c r="A3968" s="64" t="s">
        <v>363</v>
      </c>
      <c r="B3968" s="64" t="s">
        <v>4850</v>
      </c>
      <c r="C3968" s="64">
        <v>22557</v>
      </c>
      <c r="D3968" s="64">
        <v>19569</v>
      </c>
    </row>
    <row r="3969" spans="1:4" x14ac:dyDescent="0.45">
      <c r="A3969" s="64" t="s">
        <v>363</v>
      </c>
      <c r="B3969" s="64" t="s">
        <v>4851</v>
      </c>
      <c r="C3969" s="64">
        <v>3539</v>
      </c>
      <c r="D3969" s="64">
        <v>3254</v>
      </c>
    </row>
    <row r="3970" spans="1:4" x14ac:dyDescent="0.45">
      <c r="A3970" s="64" t="s">
        <v>363</v>
      </c>
      <c r="B3970" s="64" t="s">
        <v>2582</v>
      </c>
      <c r="C3970" s="64">
        <v>8580</v>
      </c>
      <c r="D3970" s="64">
        <v>12616</v>
      </c>
    </row>
    <row r="3971" spans="1:4" x14ac:dyDescent="0.45">
      <c r="A3971" s="64" t="s">
        <v>363</v>
      </c>
      <c r="B3971" s="64" t="s">
        <v>4852</v>
      </c>
      <c r="C3971" s="64">
        <v>7990</v>
      </c>
      <c r="D3971" s="64">
        <v>8179</v>
      </c>
    </row>
    <row r="3972" spans="1:4" x14ac:dyDescent="0.45">
      <c r="A3972" s="64" t="s">
        <v>363</v>
      </c>
      <c r="B3972" s="64" t="s">
        <v>4853</v>
      </c>
      <c r="C3972" s="64">
        <v>11392</v>
      </c>
      <c r="D3972" s="64">
        <v>8896</v>
      </c>
    </row>
    <row r="3973" spans="1:4" x14ac:dyDescent="0.45">
      <c r="A3973" s="64" t="s">
        <v>363</v>
      </c>
      <c r="B3973" s="64" t="s">
        <v>4854</v>
      </c>
      <c r="C3973" s="64">
        <v>18016</v>
      </c>
      <c r="D3973" s="64">
        <v>11444</v>
      </c>
    </row>
    <row r="3974" spans="1:4" x14ac:dyDescent="0.45">
      <c r="A3974" s="64" t="s">
        <v>363</v>
      </c>
      <c r="B3974" s="64" t="s">
        <v>4855</v>
      </c>
      <c r="C3974" s="64">
        <v>23276</v>
      </c>
      <c r="D3974" s="64">
        <v>15288</v>
      </c>
    </row>
    <row r="3975" spans="1:4" x14ac:dyDescent="0.45">
      <c r="A3975" s="64" t="s">
        <v>363</v>
      </c>
      <c r="B3975" s="64" t="s">
        <v>4856</v>
      </c>
      <c r="C3975" s="64">
        <v>7039</v>
      </c>
      <c r="D3975" s="64">
        <v>3739</v>
      </c>
    </row>
    <row r="3976" spans="1:4" x14ac:dyDescent="0.45">
      <c r="A3976" s="64" t="s">
        <v>363</v>
      </c>
      <c r="B3976" s="64" t="s">
        <v>4857</v>
      </c>
      <c r="C3976" s="64">
        <v>4632</v>
      </c>
      <c r="D3976" s="64">
        <v>4200</v>
      </c>
    </row>
    <row r="3977" spans="1:4" x14ac:dyDescent="0.45">
      <c r="A3977" s="64" t="s">
        <v>363</v>
      </c>
      <c r="B3977" s="64" t="s">
        <v>4858</v>
      </c>
      <c r="C3977" s="64">
        <v>10837</v>
      </c>
      <c r="D3977" s="64">
        <v>9033</v>
      </c>
    </row>
    <row r="3978" spans="1:4" x14ac:dyDescent="0.45">
      <c r="A3978" s="64" t="s">
        <v>363</v>
      </c>
      <c r="B3978" s="64" t="s">
        <v>4859</v>
      </c>
      <c r="C3978" s="64">
        <v>14394</v>
      </c>
      <c r="D3978" s="64">
        <v>8696</v>
      </c>
    </row>
    <row r="3979" spans="1:4" x14ac:dyDescent="0.45">
      <c r="A3979" s="64" t="s">
        <v>363</v>
      </c>
      <c r="B3979" s="64" t="s">
        <v>4860</v>
      </c>
      <c r="C3979" s="64">
        <v>22258</v>
      </c>
      <c r="D3979" s="64">
        <v>22947</v>
      </c>
    </row>
    <row r="3980" spans="1:4" x14ac:dyDescent="0.45">
      <c r="A3980" s="64" t="s">
        <v>363</v>
      </c>
      <c r="B3980" s="64" t="s">
        <v>4861</v>
      </c>
      <c r="C3980" s="64">
        <v>9564</v>
      </c>
      <c r="D3980" s="64">
        <v>7077</v>
      </c>
    </row>
    <row r="3981" spans="1:4" x14ac:dyDescent="0.45">
      <c r="A3981" s="64" t="s">
        <v>56</v>
      </c>
      <c r="B3981" s="67" t="s">
        <v>1958</v>
      </c>
      <c r="C3981" s="67">
        <v>9431</v>
      </c>
      <c r="D3981" s="64">
        <v>8361</v>
      </c>
    </row>
    <row r="3982" spans="1:4" x14ac:dyDescent="0.45">
      <c r="A3982" s="64" t="s">
        <v>56</v>
      </c>
      <c r="B3982" s="67" t="s">
        <v>1959</v>
      </c>
      <c r="C3982" s="67">
        <v>22781</v>
      </c>
      <c r="D3982" s="64">
        <v>20004</v>
      </c>
    </row>
    <row r="3983" spans="1:4" x14ac:dyDescent="0.45">
      <c r="A3983" s="64" t="s">
        <v>56</v>
      </c>
      <c r="B3983" s="67" t="s">
        <v>1960</v>
      </c>
      <c r="C3983" s="67">
        <v>13717</v>
      </c>
      <c r="D3983" s="64">
        <v>11977</v>
      </c>
    </row>
    <row r="3984" spans="1:4" x14ac:dyDescent="0.45">
      <c r="A3984" s="64" t="s">
        <v>56</v>
      </c>
      <c r="B3984" s="67" t="s">
        <v>1961</v>
      </c>
      <c r="C3984" s="67">
        <v>29101</v>
      </c>
      <c r="D3984" s="64">
        <v>24975</v>
      </c>
    </row>
    <row r="3985" spans="1:4" x14ac:dyDescent="0.45">
      <c r="A3985" s="64" t="s">
        <v>56</v>
      </c>
      <c r="B3985" s="68" t="s">
        <v>1962</v>
      </c>
      <c r="C3985" s="67">
        <v>13873</v>
      </c>
      <c r="D3985" s="64">
        <v>12405</v>
      </c>
    </row>
    <row r="3986" spans="1:4" x14ac:dyDescent="0.45">
      <c r="A3986" s="64" t="s">
        <v>56</v>
      </c>
      <c r="B3986" s="72" t="s">
        <v>1963</v>
      </c>
      <c r="C3986" s="64">
        <f>15857045+3053</f>
        <v>15860098</v>
      </c>
      <c r="D3986" s="64">
        <v>1331339</v>
      </c>
    </row>
    <row r="3987" spans="1:4" x14ac:dyDescent="0.45">
      <c r="A3987" s="64" t="s">
        <v>56</v>
      </c>
      <c r="B3987" s="67" t="s">
        <v>1964</v>
      </c>
      <c r="C3987" s="67">
        <v>24967</v>
      </c>
      <c r="D3987" s="64">
        <v>23142</v>
      </c>
    </row>
    <row r="3988" spans="1:4" x14ac:dyDescent="0.45">
      <c r="A3988" s="64" t="s">
        <v>56</v>
      </c>
      <c r="B3988" s="67" t="s">
        <v>1965</v>
      </c>
      <c r="C3988" s="67">
        <v>12110</v>
      </c>
      <c r="D3988" s="64">
        <v>13064</v>
      </c>
    </row>
    <row r="3989" spans="1:4" x14ac:dyDescent="0.45">
      <c r="A3989" s="64" t="s">
        <v>56</v>
      </c>
      <c r="B3989" s="67" t="s">
        <v>1966</v>
      </c>
      <c r="C3989" s="67">
        <v>16936</v>
      </c>
      <c r="D3989" s="64">
        <v>14432</v>
      </c>
    </row>
    <row r="3990" spans="1:4" x14ac:dyDescent="0.45">
      <c r="A3990" s="64" t="s">
        <v>56</v>
      </c>
      <c r="B3990" s="67" t="s">
        <v>1967</v>
      </c>
      <c r="C3990" s="67">
        <v>111447</v>
      </c>
      <c r="D3990" s="64">
        <v>33906</v>
      </c>
    </row>
    <row r="3991" spans="1:4" x14ac:dyDescent="0.45">
      <c r="A3991" s="64" t="s">
        <v>56</v>
      </c>
      <c r="B3991" s="67" t="s">
        <v>1967</v>
      </c>
      <c r="C3991" s="67">
        <v>20445</v>
      </c>
      <c r="D3991" s="64">
        <v>17379</v>
      </c>
    </row>
    <row r="3992" spans="1:4" x14ac:dyDescent="0.45">
      <c r="A3992" s="64" t="s">
        <v>56</v>
      </c>
      <c r="B3992" s="67" t="s">
        <v>1968</v>
      </c>
      <c r="C3992" s="67">
        <v>28396</v>
      </c>
      <c r="D3992" s="64">
        <v>24260</v>
      </c>
    </row>
    <row r="3993" spans="1:4" x14ac:dyDescent="0.45">
      <c r="A3993" s="64" t="s">
        <v>56</v>
      </c>
      <c r="B3993" s="72" t="s">
        <v>1969</v>
      </c>
      <c r="C3993" s="64">
        <v>874408</v>
      </c>
      <c r="D3993" s="64">
        <v>669087</v>
      </c>
    </row>
    <row r="3994" spans="1:4" x14ac:dyDescent="0.45">
      <c r="A3994" s="64" t="s">
        <v>56</v>
      </c>
      <c r="B3994" s="72" t="s">
        <v>1970</v>
      </c>
      <c r="C3994" s="64">
        <f>1112544+26944</f>
        <v>1139488</v>
      </c>
      <c r="D3994" s="64">
        <v>1042229</v>
      </c>
    </row>
    <row r="3995" spans="1:4" x14ac:dyDescent="0.45">
      <c r="A3995" s="64" t="s">
        <v>56</v>
      </c>
      <c r="B3995" s="67" t="s">
        <v>1971</v>
      </c>
      <c r="C3995" s="67">
        <v>14755</v>
      </c>
      <c r="D3995" s="64">
        <v>11953</v>
      </c>
    </row>
    <row r="3996" spans="1:4" x14ac:dyDescent="0.45">
      <c r="A3996" s="64" t="s">
        <v>56</v>
      </c>
      <c r="B3996" s="67" t="s">
        <v>1972</v>
      </c>
      <c r="C3996" s="67">
        <v>23985</v>
      </c>
      <c r="D3996" s="64">
        <v>20722</v>
      </c>
    </row>
    <row r="3997" spans="1:4" x14ac:dyDescent="0.45">
      <c r="A3997" s="64" t="s">
        <v>56</v>
      </c>
      <c r="B3997" s="67" t="s">
        <v>1973</v>
      </c>
      <c r="C3997" s="67">
        <v>10830</v>
      </c>
      <c r="D3997" s="64">
        <v>9121</v>
      </c>
    </row>
    <row r="3998" spans="1:4" x14ac:dyDescent="0.45">
      <c r="A3998" s="64" t="s">
        <v>56</v>
      </c>
      <c r="B3998" s="67" t="s">
        <v>1974</v>
      </c>
      <c r="C3998" s="67">
        <v>15739</v>
      </c>
      <c r="D3998" s="64">
        <v>13130</v>
      </c>
    </row>
    <row r="3999" spans="1:4" x14ac:dyDescent="0.45">
      <c r="A3999" s="64" t="s">
        <v>56</v>
      </c>
      <c r="B3999" s="67" t="s">
        <v>1975</v>
      </c>
      <c r="C3999" s="67">
        <v>13530</v>
      </c>
      <c r="D3999" s="64">
        <v>12836</v>
      </c>
    </row>
    <row r="4000" spans="1:4" x14ac:dyDescent="0.45">
      <c r="A4000" s="64" t="s">
        <v>56</v>
      </c>
      <c r="B4000" s="67" t="s">
        <v>1975</v>
      </c>
      <c r="C4000" s="67">
        <v>13849</v>
      </c>
      <c r="D4000" s="64">
        <v>11360</v>
      </c>
    </row>
    <row r="4001" spans="1:4" x14ac:dyDescent="0.45">
      <c r="A4001" s="64" t="s">
        <v>56</v>
      </c>
      <c r="B4001" s="67" t="s">
        <v>1976</v>
      </c>
      <c r="C4001" s="67">
        <v>5234</v>
      </c>
      <c r="D4001" s="64">
        <v>4760</v>
      </c>
    </row>
    <row r="4002" spans="1:4" x14ac:dyDescent="0.45">
      <c r="A4002" s="64" t="s">
        <v>56</v>
      </c>
      <c r="B4002" s="67" t="s">
        <v>1977</v>
      </c>
      <c r="C4002" s="67">
        <v>11174</v>
      </c>
      <c r="D4002" s="64">
        <v>10112</v>
      </c>
    </row>
    <row r="4003" spans="1:4" x14ac:dyDescent="0.45">
      <c r="A4003" s="64" t="s">
        <v>56</v>
      </c>
      <c r="B4003" s="67" t="s">
        <v>1978</v>
      </c>
      <c r="C4003" s="67">
        <v>10436</v>
      </c>
      <c r="D4003" s="64">
        <v>8937</v>
      </c>
    </row>
    <row r="4004" spans="1:4" x14ac:dyDescent="0.45">
      <c r="A4004" s="64" t="s">
        <v>56</v>
      </c>
      <c r="B4004" s="67" t="s">
        <v>1979</v>
      </c>
      <c r="C4004" s="67">
        <v>198471</v>
      </c>
      <c r="D4004" s="64">
        <v>165129</v>
      </c>
    </row>
    <row r="4005" spans="1:4" x14ac:dyDescent="0.45">
      <c r="A4005" s="64" t="s">
        <v>56</v>
      </c>
      <c r="B4005" s="67" t="s">
        <v>1980</v>
      </c>
      <c r="C4005" s="67">
        <v>10113</v>
      </c>
      <c r="D4005" s="64">
        <v>10214</v>
      </c>
    </row>
    <row r="4006" spans="1:4" x14ac:dyDescent="0.45">
      <c r="A4006" s="64" t="s">
        <v>56</v>
      </c>
      <c r="B4006" s="67" t="s">
        <v>1981</v>
      </c>
      <c r="C4006" s="67">
        <v>8504</v>
      </c>
      <c r="D4006" s="64">
        <v>7708</v>
      </c>
    </row>
    <row r="4007" spans="1:4" x14ac:dyDescent="0.45">
      <c r="A4007" s="64" t="s">
        <v>56</v>
      </c>
      <c r="B4007" s="67" t="s">
        <v>1982</v>
      </c>
      <c r="C4007" s="67">
        <v>29087</v>
      </c>
      <c r="D4007" s="64">
        <v>23795</v>
      </c>
    </row>
    <row r="4008" spans="1:4" x14ac:dyDescent="0.45">
      <c r="A4008" s="64" t="s">
        <v>56</v>
      </c>
      <c r="B4008" s="67" t="s">
        <v>1983</v>
      </c>
      <c r="C4008" s="67">
        <v>55629</v>
      </c>
      <c r="D4008" s="64">
        <v>45268</v>
      </c>
    </row>
    <row r="4009" spans="1:4" x14ac:dyDescent="0.45">
      <c r="A4009" s="64" t="s">
        <v>56</v>
      </c>
      <c r="B4009" s="67" t="s">
        <v>1984</v>
      </c>
      <c r="C4009" s="67">
        <v>15838</v>
      </c>
      <c r="D4009" s="64">
        <v>13438</v>
      </c>
    </row>
    <row r="4010" spans="1:4" x14ac:dyDescent="0.45">
      <c r="A4010" s="64" t="s">
        <v>56</v>
      </c>
      <c r="B4010" s="67" t="s">
        <v>1985</v>
      </c>
      <c r="C4010" s="67">
        <v>47419</v>
      </c>
      <c r="D4010" s="64">
        <v>42384</v>
      </c>
    </row>
    <row r="4011" spans="1:4" x14ac:dyDescent="0.45">
      <c r="A4011" s="64" t="s">
        <v>56</v>
      </c>
      <c r="B4011" s="67" t="s">
        <v>1986</v>
      </c>
      <c r="C4011" s="67">
        <v>11568</v>
      </c>
      <c r="D4011" s="64">
        <v>10593</v>
      </c>
    </row>
    <row r="4012" spans="1:4" x14ac:dyDescent="0.45">
      <c r="A4012" s="64" t="s">
        <v>56</v>
      </c>
      <c r="B4012" s="67" t="s">
        <v>1987</v>
      </c>
      <c r="C4012" s="67">
        <v>50412</v>
      </c>
      <c r="D4012" s="64">
        <v>43744</v>
      </c>
    </row>
    <row r="4013" spans="1:4" x14ac:dyDescent="0.45">
      <c r="A4013" s="64" t="s">
        <v>56</v>
      </c>
      <c r="B4013" s="67" t="s">
        <v>1988</v>
      </c>
      <c r="C4013" s="67">
        <v>9374</v>
      </c>
      <c r="D4013" s="64">
        <v>11281</v>
      </c>
    </row>
    <row r="4014" spans="1:4" x14ac:dyDescent="0.45">
      <c r="A4014" s="64" t="s">
        <v>56</v>
      </c>
      <c r="B4014" s="72" t="s">
        <v>1989</v>
      </c>
      <c r="C4014" s="64">
        <v>87736</v>
      </c>
      <c r="D4014" s="64">
        <v>64740</v>
      </c>
    </row>
    <row r="4015" spans="1:4" x14ac:dyDescent="0.45">
      <c r="A4015" s="64" t="s">
        <v>56</v>
      </c>
      <c r="B4015" s="67" t="s">
        <v>372</v>
      </c>
      <c r="C4015" s="67">
        <v>26544</v>
      </c>
      <c r="D4015" s="64">
        <v>20097</v>
      </c>
    </row>
    <row r="4016" spans="1:4" x14ac:dyDescent="0.45">
      <c r="A4016" s="64" t="s">
        <v>56</v>
      </c>
      <c r="B4016" s="67" t="s">
        <v>1990</v>
      </c>
      <c r="C4016" s="67">
        <v>6466</v>
      </c>
      <c r="D4016" s="64">
        <v>5662</v>
      </c>
    </row>
    <row r="4017" spans="1:4" x14ac:dyDescent="0.45">
      <c r="A4017" s="64" t="s">
        <v>56</v>
      </c>
      <c r="B4017" s="67" t="s">
        <v>1991</v>
      </c>
      <c r="C4017" s="67">
        <v>10983</v>
      </c>
      <c r="D4017" s="64">
        <v>10768</v>
      </c>
    </row>
    <row r="4018" spans="1:4" x14ac:dyDescent="0.45">
      <c r="A4018" s="64" t="s">
        <v>56</v>
      </c>
      <c r="B4018" s="72" t="s">
        <v>1992</v>
      </c>
      <c r="C4018" s="64">
        <v>110983</v>
      </c>
      <c r="D4018" s="64">
        <v>93521</v>
      </c>
    </row>
    <row r="4019" spans="1:4" x14ac:dyDescent="0.45">
      <c r="A4019" s="64" t="s">
        <v>56</v>
      </c>
      <c r="B4019" s="67" t="s">
        <v>1993</v>
      </c>
      <c r="C4019" s="67">
        <v>12160</v>
      </c>
      <c r="D4019" s="64">
        <v>11049</v>
      </c>
    </row>
    <row r="4020" spans="1:4" x14ac:dyDescent="0.45">
      <c r="A4020" s="64" t="s">
        <v>56</v>
      </c>
      <c r="B4020" s="67" t="s">
        <v>1994</v>
      </c>
      <c r="C4020" s="67">
        <v>29284</v>
      </c>
      <c r="D4020" s="64">
        <v>24549</v>
      </c>
    </row>
    <row r="4021" spans="1:4" x14ac:dyDescent="0.45">
      <c r="A4021" s="64" t="s">
        <v>56</v>
      </c>
      <c r="B4021" s="67" t="s">
        <v>1995</v>
      </c>
      <c r="C4021" s="67">
        <v>15156</v>
      </c>
      <c r="D4021" s="64">
        <v>14499</v>
      </c>
    </row>
    <row r="4022" spans="1:4" x14ac:dyDescent="0.45">
      <c r="A4022" s="64" t="s">
        <v>56</v>
      </c>
      <c r="B4022" s="68" t="s">
        <v>1996</v>
      </c>
      <c r="C4022" s="67">
        <v>27852</v>
      </c>
      <c r="D4022" s="64">
        <v>29292</v>
      </c>
    </row>
    <row r="4023" spans="1:4" x14ac:dyDescent="0.45">
      <c r="A4023" s="64" t="s">
        <v>56</v>
      </c>
      <c r="B4023" s="67" t="s">
        <v>1997</v>
      </c>
      <c r="C4023" s="67">
        <v>18108</v>
      </c>
      <c r="D4023" s="64">
        <v>14451</v>
      </c>
    </row>
    <row r="4024" spans="1:4" x14ac:dyDescent="0.45">
      <c r="A4024" s="64" t="s">
        <v>56</v>
      </c>
      <c r="B4024" s="67" t="s">
        <v>1998</v>
      </c>
      <c r="C4024" s="67">
        <v>5452</v>
      </c>
      <c r="D4024" s="64">
        <v>5939</v>
      </c>
    </row>
    <row r="4025" spans="1:4" x14ac:dyDescent="0.45">
      <c r="A4025" s="64" t="s">
        <v>56</v>
      </c>
      <c r="B4025" s="67" t="s">
        <v>1999</v>
      </c>
      <c r="C4025" s="67">
        <v>31101</v>
      </c>
      <c r="D4025" s="64">
        <v>26361</v>
      </c>
    </row>
    <row r="4026" spans="1:4" x14ac:dyDescent="0.45">
      <c r="A4026" s="64" t="s">
        <v>56</v>
      </c>
      <c r="B4026" s="67" t="s">
        <v>2000</v>
      </c>
      <c r="C4026" s="67">
        <v>12521</v>
      </c>
      <c r="D4026" s="64">
        <v>11893</v>
      </c>
    </row>
    <row r="4027" spans="1:4" x14ac:dyDescent="0.45">
      <c r="A4027" s="64" t="s">
        <v>56</v>
      </c>
      <c r="B4027" s="67" t="s">
        <v>2001</v>
      </c>
      <c r="C4027" s="67">
        <v>50310</v>
      </c>
      <c r="D4027" s="64">
        <v>36384</v>
      </c>
    </row>
    <row r="4028" spans="1:4" x14ac:dyDescent="0.45">
      <c r="A4028" s="64" t="s">
        <v>56</v>
      </c>
      <c r="B4028" s="67" t="s">
        <v>2002</v>
      </c>
      <c r="C4028" s="67">
        <f>16211+14559</f>
        <v>30770</v>
      </c>
      <c r="D4028" s="64">
        <v>14587</v>
      </c>
    </row>
    <row r="4029" spans="1:4" x14ac:dyDescent="0.45">
      <c r="A4029" s="64" t="s">
        <v>56</v>
      </c>
      <c r="B4029" s="67" t="s">
        <v>374</v>
      </c>
      <c r="C4029" s="67">
        <v>19992</v>
      </c>
      <c r="D4029" s="64">
        <v>16215</v>
      </c>
    </row>
    <row r="4030" spans="1:4" x14ac:dyDescent="0.45">
      <c r="A4030" s="64" t="s">
        <v>56</v>
      </c>
      <c r="B4030" s="67" t="s">
        <v>2003</v>
      </c>
      <c r="C4030" s="67">
        <v>68413</v>
      </c>
      <c r="D4030" s="64">
        <v>58492</v>
      </c>
    </row>
    <row r="4031" spans="1:4" x14ac:dyDescent="0.45">
      <c r="A4031" s="64" t="s">
        <v>56</v>
      </c>
      <c r="B4031" s="67" t="s">
        <v>2004</v>
      </c>
      <c r="C4031" s="67">
        <v>37037</v>
      </c>
      <c r="D4031" s="64">
        <v>30000</v>
      </c>
    </row>
    <row r="4032" spans="1:4" x14ac:dyDescent="0.45">
      <c r="A4032" s="64" t="s">
        <v>56</v>
      </c>
      <c r="B4032" s="67" t="s">
        <v>2005</v>
      </c>
      <c r="C4032" s="67">
        <v>186223</v>
      </c>
      <c r="D4032" s="64">
        <v>168323</v>
      </c>
    </row>
    <row r="4033" spans="1:4" x14ac:dyDescent="0.45">
      <c r="A4033" s="64" t="s">
        <v>56</v>
      </c>
      <c r="B4033" s="67" t="s">
        <v>2006</v>
      </c>
      <c r="C4033" s="67">
        <v>11753</v>
      </c>
      <c r="D4033" s="64">
        <v>10561</v>
      </c>
    </row>
    <row r="4034" spans="1:4" x14ac:dyDescent="0.45">
      <c r="A4034" s="64" t="s">
        <v>56</v>
      </c>
      <c r="B4034" s="67" t="s">
        <v>2007</v>
      </c>
      <c r="C4034" s="67">
        <v>11031</v>
      </c>
      <c r="D4034" s="64">
        <v>9318</v>
      </c>
    </row>
    <row r="4035" spans="1:4" x14ac:dyDescent="0.45">
      <c r="A4035" s="64" t="s">
        <v>56</v>
      </c>
      <c r="B4035" s="67" t="s">
        <v>2008</v>
      </c>
      <c r="C4035" s="67">
        <v>8991</v>
      </c>
      <c r="D4035" s="64">
        <v>7049</v>
      </c>
    </row>
    <row r="4036" spans="1:4" x14ac:dyDescent="0.45">
      <c r="A4036" s="64" t="s">
        <v>56</v>
      </c>
      <c r="B4036" s="67" t="s">
        <v>2009</v>
      </c>
      <c r="C4036" s="67">
        <v>14965</v>
      </c>
      <c r="D4036" s="64">
        <v>13082</v>
      </c>
    </row>
    <row r="4037" spans="1:4" x14ac:dyDescent="0.45">
      <c r="A4037" s="64" t="s">
        <v>56</v>
      </c>
      <c r="B4037" s="67" t="s">
        <v>2010</v>
      </c>
      <c r="C4037" s="67">
        <v>49166</v>
      </c>
      <c r="D4037" s="64">
        <v>3979</v>
      </c>
    </row>
    <row r="4038" spans="1:4" x14ac:dyDescent="0.45">
      <c r="A4038" s="64" t="s">
        <v>56</v>
      </c>
      <c r="B4038" s="67" t="s">
        <v>2011</v>
      </c>
      <c r="C4038" s="67">
        <v>11813</v>
      </c>
      <c r="D4038" s="64">
        <v>9684</v>
      </c>
    </row>
    <row r="4039" spans="1:4" x14ac:dyDescent="0.45">
      <c r="A4039" s="64" t="s">
        <v>56</v>
      </c>
      <c r="B4039" s="72" t="s">
        <v>2012</v>
      </c>
      <c r="C4039" s="64">
        <v>104424</v>
      </c>
      <c r="D4039" s="64">
        <v>101465</v>
      </c>
    </row>
    <row r="4040" spans="1:4" x14ac:dyDescent="0.45">
      <c r="A4040" s="64" t="s">
        <v>56</v>
      </c>
      <c r="B4040" s="72" t="s">
        <v>517</v>
      </c>
      <c r="C4040" s="64">
        <v>81054</v>
      </c>
      <c r="D4040" s="64">
        <v>72501</v>
      </c>
    </row>
    <row r="4041" spans="1:4" x14ac:dyDescent="0.45">
      <c r="A4041" s="64" t="s">
        <v>56</v>
      </c>
      <c r="B4041" s="67" t="s">
        <v>2013</v>
      </c>
      <c r="C4041" s="67">
        <v>20728</v>
      </c>
      <c r="D4041" s="64">
        <v>19081</v>
      </c>
    </row>
    <row r="4042" spans="1:4" x14ac:dyDescent="0.45">
      <c r="A4042" s="64" t="s">
        <v>56</v>
      </c>
      <c r="B4042" s="72" t="s">
        <v>1266</v>
      </c>
      <c r="C4042" s="64">
        <v>154428</v>
      </c>
      <c r="D4042" s="64">
        <v>139436</v>
      </c>
    </row>
    <row r="4043" spans="1:4" x14ac:dyDescent="0.45">
      <c r="A4043" s="64" t="s">
        <v>56</v>
      </c>
      <c r="B4043" s="67" t="s">
        <v>2014</v>
      </c>
      <c r="C4043" s="67">
        <v>44204</v>
      </c>
      <c r="D4043" s="64">
        <v>31871</v>
      </c>
    </row>
    <row r="4044" spans="1:4" x14ac:dyDescent="0.45">
      <c r="A4044" s="64" t="s">
        <v>56</v>
      </c>
      <c r="B4044" s="67" t="s">
        <v>2015</v>
      </c>
      <c r="C4044" s="67">
        <v>21201</v>
      </c>
      <c r="D4044" s="64">
        <v>20111</v>
      </c>
    </row>
    <row r="4045" spans="1:4" x14ac:dyDescent="0.45">
      <c r="A4045" s="64" t="s">
        <v>56</v>
      </c>
      <c r="B4045" s="67" t="s">
        <v>2016</v>
      </c>
      <c r="C4045" s="67">
        <v>15313</v>
      </c>
      <c r="D4045" s="64">
        <v>14074</v>
      </c>
    </row>
    <row r="4046" spans="1:4" x14ac:dyDescent="0.45">
      <c r="A4046" s="64" t="s">
        <v>56</v>
      </c>
      <c r="B4046" s="67" t="s">
        <v>2017</v>
      </c>
      <c r="C4046" s="67">
        <v>41057</v>
      </c>
      <c r="D4046" s="64">
        <v>35711</v>
      </c>
    </row>
    <row r="4047" spans="1:4" x14ac:dyDescent="0.45">
      <c r="A4047" s="64" t="s">
        <v>56</v>
      </c>
      <c r="B4047" s="67" t="s">
        <v>2018</v>
      </c>
      <c r="C4047" s="67">
        <v>8585</v>
      </c>
      <c r="D4047" s="64">
        <v>8039</v>
      </c>
    </row>
    <row r="4048" spans="1:4" x14ac:dyDescent="0.45">
      <c r="A4048" s="64" t="s">
        <v>56</v>
      </c>
      <c r="B4048" s="67" t="s">
        <v>2019</v>
      </c>
      <c r="C4048" s="67">
        <v>103764</v>
      </c>
      <c r="D4048" s="64">
        <v>85708</v>
      </c>
    </row>
    <row r="4049" spans="1:4" x14ac:dyDescent="0.45">
      <c r="A4049" s="64" t="s">
        <v>56</v>
      </c>
      <c r="B4049" s="72" t="s">
        <v>2020</v>
      </c>
      <c r="C4049" s="64">
        <f>903668+30003</f>
        <v>933671</v>
      </c>
      <c r="D4049" s="64">
        <v>748353</v>
      </c>
    </row>
    <row r="4050" spans="1:4" x14ac:dyDescent="0.45">
      <c r="A4050" s="64" t="s">
        <v>56</v>
      </c>
      <c r="B4050" s="67" t="s">
        <v>2021</v>
      </c>
      <c r="C4050" s="67">
        <v>21290</v>
      </c>
      <c r="D4050" s="64">
        <v>19045</v>
      </c>
    </row>
    <row r="4051" spans="1:4" x14ac:dyDescent="0.45">
      <c r="A4051" s="64" t="s">
        <v>56</v>
      </c>
      <c r="B4051" s="67" t="s">
        <v>2022</v>
      </c>
      <c r="C4051" s="67">
        <v>14492</v>
      </c>
      <c r="D4051" s="64">
        <v>11824</v>
      </c>
    </row>
    <row r="4052" spans="1:4" x14ac:dyDescent="0.45">
      <c r="A4052" s="64" t="s">
        <v>56</v>
      </c>
      <c r="B4052" s="67" t="s">
        <v>2023</v>
      </c>
      <c r="C4052" s="67">
        <v>11964</v>
      </c>
      <c r="D4052" s="64">
        <v>9903</v>
      </c>
    </row>
    <row r="4053" spans="1:4" x14ac:dyDescent="0.45">
      <c r="A4053" s="64" t="s">
        <v>56</v>
      </c>
      <c r="B4053" s="67" t="s">
        <v>2025</v>
      </c>
      <c r="C4053" s="67">
        <v>11184</v>
      </c>
      <c r="D4053" s="64">
        <v>9260</v>
      </c>
    </row>
    <row r="4054" spans="1:4" x14ac:dyDescent="0.45">
      <c r="A4054" s="64" t="s">
        <v>56</v>
      </c>
      <c r="B4054" s="67" t="s">
        <v>2024</v>
      </c>
      <c r="C4054" s="67">
        <v>25028</v>
      </c>
      <c r="D4054" s="64">
        <v>22090</v>
      </c>
    </row>
    <row r="4055" spans="1:4" x14ac:dyDescent="0.45">
      <c r="A4055" s="64" t="s">
        <v>56</v>
      </c>
      <c r="B4055" s="67" t="s">
        <v>2026</v>
      </c>
      <c r="C4055" s="67">
        <v>14196</v>
      </c>
      <c r="D4055" s="64">
        <v>11808</v>
      </c>
    </row>
    <row r="4056" spans="1:4" x14ac:dyDescent="0.45">
      <c r="A4056" s="64" t="s">
        <v>56</v>
      </c>
      <c r="B4056" s="67" t="s">
        <v>2027</v>
      </c>
      <c r="C4056" s="67">
        <v>114657</v>
      </c>
      <c r="D4056" s="64">
        <v>107601</v>
      </c>
    </row>
    <row r="4057" spans="1:4" x14ac:dyDescent="0.45">
      <c r="A4057" s="64" t="s">
        <v>56</v>
      </c>
      <c r="B4057" s="67" t="s">
        <v>2028</v>
      </c>
      <c r="C4057" s="67">
        <v>20474</v>
      </c>
      <c r="D4057" s="64">
        <v>17162</v>
      </c>
    </row>
    <row r="4058" spans="1:4" x14ac:dyDescent="0.45">
      <c r="A4058" s="64" t="s">
        <v>56</v>
      </c>
      <c r="B4058" s="72" t="s">
        <v>2029</v>
      </c>
      <c r="C4058" s="64">
        <v>76133</v>
      </c>
      <c r="D4058" s="64">
        <v>71999</v>
      </c>
    </row>
    <row r="4059" spans="1:4" x14ac:dyDescent="0.45">
      <c r="A4059" s="64" t="s">
        <v>56</v>
      </c>
      <c r="B4059" s="67" t="s">
        <v>2030</v>
      </c>
      <c r="C4059" s="67">
        <v>20404</v>
      </c>
      <c r="D4059" s="64">
        <v>17234</v>
      </c>
    </row>
    <row r="4060" spans="1:4" x14ac:dyDescent="0.45">
      <c r="A4060" s="64" t="s">
        <v>56</v>
      </c>
      <c r="B4060" s="67" t="s">
        <v>2031</v>
      </c>
      <c r="C4060" s="67">
        <v>10173</v>
      </c>
      <c r="D4060" s="64">
        <v>9505</v>
      </c>
    </row>
    <row r="4061" spans="1:4" x14ac:dyDescent="0.45">
      <c r="A4061" s="64" t="s">
        <v>56</v>
      </c>
      <c r="B4061" s="67" t="s">
        <v>2032</v>
      </c>
      <c r="C4061" s="67">
        <v>6278</v>
      </c>
      <c r="D4061" s="64">
        <v>5461</v>
      </c>
    </row>
    <row r="4062" spans="1:4" x14ac:dyDescent="0.45">
      <c r="A4062" s="64" t="s">
        <v>56</v>
      </c>
      <c r="B4062" s="67" t="s">
        <v>2033</v>
      </c>
      <c r="C4062" s="67">
        <v>23729</v>
      </c>
      <c r="D4062" s="64">
        <v>21058</v>
      </c>
    </row>
    <row r="4063" spans="1:4" x14ac:dyDescent="0.45">
      <c r="A4063" s="64" t="s">
        <v>56</v>
      </c>
      <c r="B4063" s="67" t="s">
        <v>2035</v>
      </c>
      <c r="C4063" s="67">
        <v>13154</v>
      </c>
      <c r="D4063" s="64">
        <v>11382</v>
      </c>
    </row>
    <row r="4064" spans="1:4" x14ac:dyDescent="0.45">
      <c r="A4064" s="64" t="s">
        <v>56</v>
      </c>
      <c r="B4064" s="67" t="s">
        <v>2036</v>
      </c>
      <c r="C4064" s="67">
        <v>94620</v>
      </c>
      <c r="D4064" s="64">
        <v>74522</v>
      </c>
    </row>
    <row r="4065" spans="1:4" x14ac:dyDescent="0.45">
      <c r="A4065" s="64" t="s">
        <v>56</v>
      </c>
      <c r="B4065" s="67" t="s">
        <v>2037</v>
      </c>
      <c r="C4065" s="67">
        <v>6995</v>
      </c>
      <c r="D4065" s="64">
        <v>6167</v>
      </c>
    </row>
    <row r="4066" spans="1:4" x14ac:dyDescent="0.45">
      <c r="A4066" s="64" t="s">
        <v>56</v>
      </c>
      <c r="B4066" s="67" t="s">
        <v>2038</v>
      </c>
      <c r="C4066" s="67">
        <v>16345</v>
      </c>
      <c r="D4066" s="64">
        <v>15244</v>
      </c>
    </row>
    <row r="4067" spans="1:4" x14ac:dyDescent="0.45">
      <c r="A4067" s="64" t="s">
        <v>56</v>
      </c>
      <c r="B4067" s="67" t="s">
        <v>2039</v>
      </c>
      <c r="C4067" s="67">
        <v>21891</v>
      </c>
      <c r="D4067" s="64">
        <v>19981</v>
      </c>
    </row>
    <row r="4068" spans="1:4" x14ac:dyDescent="0.45">
      <c r="A4068" s="64" t="s">
        <v>56</v>
      </c>
      <c r="B4068" s="67" t="s">
        <v>2040</v>
      </c>
      <c r="C4068" s="67">
        <v>44120</v>
      </c>
      <c r="D4068" s="64">
        <v>38779</v>
      </c>
    </row>
    <row r="4069" spans="1:4" x14ac:dyDescent="0.45">
      <c r="A4069" s="64" t="s">
        <v>56</v>
      </c>
      <c r="B4069" s="67" t="s">
        <v>2041</v>
      </c>
      <c r="C4069" s="67">
        <v>17260</v>
      </c>
      <c r="D4069" s="64">
        <v>14774</v>
      </c>
    </row>
    <row r="4070" spans="1:4" x14ac:dyDescent="0.45">
      <c r="A4070" s="64" t="s">
        <v>56</v>
      </c>
      <c r="B4070" s="67" t="s">
        <v>2042</v>
      </c>
      <c r="C4070" s="67">
        <v>15352</v>
      </c>
      <c r="D4070" s="64">
        <v>14278</v>
      </c>
    </row>
    <row r="4071" spans="1:4" x14ac:dyDescent="0.45">
      <c r="A4071" s="64" t="s">
        <v>56</v>
      </c>
      <c r="B4071" s="67" t="s">
        <v>2043</v>
      </c>
      <c r="C4071" s="67">
        <v>14839</v>
      </c>
      <c r="D4071" s="64">
        <v>12523</v>
      </c>
    </row>
    <row r="4072" spans="1:4" x14ac:dyDescent="0.45">
      <c r="A4072" s="64" t="s">
        <v>56</v>
      </c>
      <c r="B4072" s="67" t="s">
        <v>2044</v>
      </c>
      <c r="C4072" s="67">
        <v>10188</v>
      </c>
      <c r="D4072" s="64">
        <v>9322</v>
      </c>
    </row>
    <row r="4073" spans="1:4" x14ac:dyDescent="0.45">
      <c r="A4073" s="64" t="s">
        <v>56</v>
      </c>
      <c r="B4073" s="67" t="s">
        <v>2045</v>
      </c>
      <c r="C4073" s="67">
        <v>23780</v>
      </c>
      <c r="D4073" s="64">
        <v>20415</v>
      </c>
    </row>
    <row r="4074" spans="1:4" x14ac:dyDescent="0.45">
      <c r="A4074" s="64" t="s">
        <v>56</v>
      </c>
      <c r="B4074" s="67" t="s">
        <v>2046</v>
      </c>
      <c r="C4074" s="67">
        <v>30874</v>
      </c>
      <c r="D4074" s="64">
        <v>26805</v>
      </c>
    </row>
    <row r="4075" spans="1:4" x14ac:dyDescent="0.45">
      <c r="A4075" s="64" t="s">
        <v>56</v>
      </c>
      <c r="B4075" s="67" t="s">
        <v>2047</v>
      </c>
      <c r="C4075" s="67">
        <v>31305</v>
      </c>
      <c r="D4075" s="64">
        <v>24396</v>
      </c>
    </row>
    <row r="4076" spans="1:4" x14ac:dyDescent="0.45">
      <c r="A4076" s="64" t="s">
        <v>56</v>
      </c>
      <c r="B4076" s="67" t="s">
        <v>2048</v>
      </c>
      <c r="C4076" s="67">
        <v>17829</v>
      </c>
      <c r="D4076" s="64">
        <v>15976</v>
      </c>
    </row>
    <row r="4077" spans="1:4" x14ac:dyDescent="0.45">
      <c r="A4077" s="64" t="s">
        <v>56</v>
      </c>
      <c r="B4077" s="67" t="s">
        <v>2049</v>
      </c>
      <c r="C4077" s="67">
        <v>32252</v>
      </c>
      <c r="D4077" s="64">
        <v>24789</v>
      </c>
    </row>
    <row r="4078" spans="1:4" x14ac:dyDescent="0.45">
      <c r="A4078" s="64" t="s">
        <v>56</v>
      </c>
      <c r="B4078" s="67" t="s">
        <v>2050</v>
      </c>
      <c r="C4078" s="67">
        <v>6501</v>
      </c>
      <c r="D4078" s="64">
        <v>6294</v>
      </c>
    </row>
    <row r="4079" spans="1:4" x14ac:dyDescent="0.45">
      <c r="A4079" s="64" t="s">
        <v>56</v>
      </c>
      <c r="B4079" s="72" t="s">
        <v>2051</v>
      </c>
      <c r="C4079" s="64">
        <v>93297</v>
      </c>
      <c r="D4079" s="64">
        <v>90471</v>
      </c>
    </row>
    <row r="4080" spans="1:4" x14ac:dyDescent="0.45">
      <c r="A4080" s="64" t="s">
        <v>56</v>
      </c>
      <c r="B4080" s="67" t="s">
        <v>2052</v>
      </c>
      <c r="C4080" s="67">
        <v>14453</v>
      </c>
      <c r="D4080" s="64">
        <v>12363</v>
      </c>
    </row>
    <row r="4081" spans="1:4" x14ac:dyDescent="0.45">
      <c r="A4081" s="64" t="s">
        <v>56</v>
      </c>
      <c r="B4081" s="72" t="s">
        <v>2053</v>
      </c>
      <c r="C4081" s="64">
        <v>37567</v>
      </c>
      <c r="D4081" s="64">
        <v>44480</v>
      </c>
    </row>
    <row r="4082" spans="1:4" x14ac:dyDescent="0.45">
      <c r="A4082" s="64" t="s">
        <v>56</v>
      </c>
      <c r="B4082" s="67" t="s">
        <v>2054</v>
      </c>
      <c r="C4082" s="67">
        <v>13096</v>
      </c>
      <c r="D4082" s="64">
        <v>11888</v>
      </c>
    </row>
    <row r="4083" spans="1:4" x14ac:dyDescent="0.45">
      <c r="A4083" s="64" t="s">
        <v>56</v>
      </c>
      <c r="B4083" s="67" t="s">
        <v>532</v>
      </c>
      <c r="C4083" s="67">
        <v>43908</v>
      </c>
      <c r="D4083" s="64">
        <v>35751</v>
      </c>
    </row>
    <row r="4084" spans="1:4" x14ac:dyDescent="0.45">
      <c r="A4084" s="64" t="s">
        <v>56</v>
      </c>
      <c r="B4084" s="67" t="s">
        <v>532</v>
      </c>
      <c r="C4084" s="67">
        <v>8980</v>
      </c>
      <c r="D4084" s="64">
        <v>7481</v>
      </c>
    </row>
    <row r="4085" spans="1:4" x14ac:dyDescent="0.45">
      <c r="A4085" s="64" t="s">
        <v>56</v>
      </c>
      <c r="B4085" s="67" t="s">
        <v>2055</v>
      </c>
      <c r="C4085" s="67">
        <v>29768</v>
      </c>
      <c r="D4085" s="64">
        <v>25292</v>
      </c>
    </row>
    <row r="4086" spans="1:4" x14ac:dyDescent="0.45">
      <c r="A4086" s="64" t="s">
        <v>56</v>
      </c>
      <c r="B4086" s="67" t="s">
        <v>2056</v>
      </c>
      <c r="C4086" s="67">
        <v>20493</v>
      </c>
      <c r="D4086" s="64">
        <v>18067</v>
      </c>
    </row>
    <row r="4087" spans="1:4" x14ac:dyDescent="0.45">
      <c r="A4087" s="64" t="s">
        <v>56</v>
      </c>
      <c r="B4087" s="67" t="s">
        <v>2057</v>
      </c>
      <c r="C4087" s="67">
        <v>12429</v>
      </c>
      <c r="D4087" s="64">
        <v>12143</v>
      </c>
    </row>
    <row r="4088" spans="1:4" x14ac:dyDescent="0.45">
      <c r="A4088" s="64" t="s">
        <v>56</v>
      </c>
      <c r="B4088" s="67" t="s">
        <v>2058</v>
      </c>
      <c r="C4088" s="67">
        <v>16036</v>
      </c>
      <c r="D4088" s="64">
        <v>13472</v>
      </c>
    </row>
    <row r="4089" spans="1:4" x14ac:dyDescent="0.45">
      <c r="A4089" s="64" t="s">
        <v>56</v>
      </c>
      <c r="B4089" s="67" t="s">
        <v>2059</v>
      </c>
      <c r="C4089" s="67">
        <v>26604</v>
      </c>
      <c r="D4089" s="64">
        <v>23563</v>
      </c>
    </row>
    <row r="4090" spans="1:4" x14ac:dyDescent="0.45">
      <c r="A4090" s="64" t="s">
        <v>56</v>
      </c>
      <c r="B4090" s="67" t="s">
        <v>2060</v>
      </c>
      <c r="C4090" s="67">
        <v>36926</v>
      </c>
      <c r="D4090" s="64">
        <v>34200</v>
      </c>
    </row>
    <row r="4091" spans="1:4" x14ac:dyDescent="0.45">
      <c r="A4091" s="64" t="s">
        <v>56</v>
      </c>
      <c r="B4091" s="67" t="s">
        <v>2061</v>
      </c>
      <c r="C4091" s="67">
        <v>73551</v>
      </c>
      <c r="D4091" s="64">
        <v>60681</v>
      </c>
    </row>
    <row r="4092" spans="1:4" x14ac:dyDescent="0.45">
      <c r="A4092" s="64" t="s">
        <v>56</v>
      </c>
      <c r="B4092" s="67" t="s">
        <v>2062</v>
      </c>
      <c r="C4092" s="67">
        <v>11611</v>
      </c>
      <c r="D4092" s="64">
        <v>10561</v>
      </c>
    </row>
    <row r="4093" spans="1:4" x14ac:dyDescent="0.45">
      <c r="A4093" s="64" t="s">
        <v>56</v>
      </c>
      <c r="B4093" s="67" t="s">
        <v>2063</v>
      </c>
      <c r="C4093" s="67">
        <v>32780</v>
      </c>
      <c r="D4093" s="64">
        <v>28398</v>
      </c>
    </row>
    <row r="4094" spans="1:4" x14ac:dyDescent="0.45">
      <c r="A4094" s="64" t="s">
        <v>56</v>
      </c>
      <c r="B4094" s="67" t="s">
        <v>2064</v>
      </c>
      <c r="C4094" s="67">
        <v>15975</v>
      </c>
      <c r="D4094" s="64">
        <v>12988</v>
      </c>
    </row>
    <row r="4095" spans="1:4" x14ac:dyDescent="0.45">
      <c r="A4095" s="64" t="s">
        <v>56</v>
      </c>
      <c r="B4095" s="67" t="s">
        <v>2065</v>
      </c>
      <c r="C4095" s="67">
        <v>55780</v>
      </c>
      <c r="D4095" s="64">
        <v>48234</v>
      </c>
    </row>
    <row r="4096" spans="1:4" x14ac:dyDescent="0.45">
      <c r="A4096" s="64" t="s">
        <v>56</v>
      </c>
      <c r="B4096" s="67" t="s">
        <v>2066</v>
      </c>
      <c r="C4096" s="67">
        <v>11300</v>
      </c>
      <c r="D4096" s="64">
        <v>9652</v>
      </c>
    </row>
    <row r="4097" spans="1:4" x14ac:dyDescent="0.45">
      <c r="A4097" s="64" t="s">
        <v>56</v>
      </c>
      <c r="B4097" s="67" t="s">
        <v>2067</v>
      </c>
      <c r="C4097" s="67">
        <v>159285</v>
      </c>
      <c r="D4097" s="64">
        <v>148029</v>
      </c>
    </row>
    <row r="4098" spans="1:4" x14ac:dyDescent="0.45">
      <c r="A4098" s="64" t="s">
        <v>56</v>
      </c>
      <c r="B4098" s="72" t="s">
        <v>2068</v>
      </c>
      <c r="C4098" s="64">
        <v>39867</v>
      </c>
      <c r="D4098" s="64">
        <v>32950</v>
      </c>
    </row>
    <row r="4099" spans="1:4" x14ac:dyDescent="0.45">
      <c r="A4099" s="64" t="s">
        <v>56</v>
      </c>
      <c r="B4099" s="67" t="s">
        <v>2069</v>
      </c>
      <c r="C4099" s="67">
        <v>14992</v>
      </c>
      <c r="D4099" s="64">
        <v>12789</v>
      </c>
    </row>
    <row r="4100" spans="1:4" x14ac:dyDescent="0.45">
      <c r="A4100" s="64" t="s">
        <v>56</v>
      </c>
      <c r="B4100" s="68" t="s">
        <v>2070</v>
      </c>
      <c r="C4100" s="64">
        <v>222519</v>
      </c>
      <c r="D4100" s="64">
        <v>176425</v>
      </c>
    </row>
    <row r="4101" spans="1:4" x14ac:dyDescent="0.45">
      <c r="A4101" s="64" t="s">
        <v>56</v>
      </c>
      <c r="B4101" s="67" t="s">
        <v>2071</v>
      </c>
      <c r="C4101" s="67">
        <v>9820</v>
      </c>
      <c r="D4101" s="64">
        <v>7727</v>
      </c>
    </row>
    <row r="4102" spans="1:4" x14ac:dyDescent="0.45">
      <c r="A4102" s="64" t="s">
        <v>56</v>
      </c>
      <c r="B4102" s="67" t="s">
        <v>400</v>
      </c>
      <c r="C4102" s="67">
        <v>17356</v>
      </c>
      <c r="D4102" s="64">
        <v>13698</v>
      </c>
    </row>
    <row r="4103" spans="1:4" x14ac:dyDescent="0.45">
      <c r="A4103" s="64" t="s">
        <v>56</v>
      </c>
      <c r="B4103" s="67" t="s">
        <v>2072</v>
      </c>
      <c r="C4103" s="67">
        <v>23020</v>
      </c>
      <c r="D4103" s="64">
        <v>20093</v>
      </c>
    </row>
    <row r="4104" spans="1:4" x14ac:dyDescent="0.45">
      <c r="A4104" s="64" t="s">
        <v>56</v>
      </c>
      <c r="B4104" s="67" t="s">
        <v>2073</v>
      </c>
      <c r="C4104" s="67">
        <v>114383</v>
      </c>
      <c r="D4104" s="64">
        <v>103749</v>
      </c>
    </row>
    <row r="4105" spans="1:4" x14ac:dyDescent="0.45">
      <c r="A4105" s="64" t="s">
        <v>56</v>
      </c>
      <c r="B4105" s="67" t="s">
        <v>2074</v>
      </c>
      <c r="C4105" s="67">
        <v>83441</v>
      </c>
      <c r="D4105" s="64">
        <v>68287</v>
      </c>
    </row>
    <row r="4106" spans="1:4" x14ac:dyDescent="0.45">
      <c r="A4106" s="64" t="s">
        <v>56</v>
      </c>
      <c r="B4106" s="67" t="s">
        <v>2075</v>
      </c>
      <c r="C4106" s="67">
        <v>27760</v>
      </c>
      <c r="D4106" s="64">
        <v>23940</v>
      </c>
    </row>
    <row r="4107" spans="1:4" x14ac:dyDescent="0.45">
      <c r="A4107" s="64" t="s">
        <v>56</v>
      </c>
      <c r="B4107" s="67" t="s">
        <v>2076</v>
      </c>
      <c r="C4107" s="67">
        <v>20653</v>
      </c>
      <c r="D4107" s="64">
        <v>19610</v>
      </c>
    </row>
    <row r="4108" spans="1:4" x14ac:dyDescent="0.45">
      <c r="A4108" s="64" t="s">
        <v>56</v>
      </c>
      <c r="B4108" s="67" t="s">
        <v>2077</v>
      </c>
      <c r="C4108" s="67">
        <v>13173</v>
      </c>
      <c r="D4108" s="64">
        <v>9851</v>
      </c>
    </row>
    <row r="4109" spans="1:4" x14ac:dyDescent="0.45">
      <c r="A4109" s="64" t="s">
        <v>56</v>
      </c>
      <c r="B4109" s="67" t="s">
        <v>2078</v>
      </c>
      <c r="C4109" s="67">
        <v>18970</v>
      </c>
      <c r="D4109" s="64">
        <v>17798</v>
      </c>
    </row>
    <row r="4110" spans="1:4" x14ac:dyDescent="0.45">
      <c r="A4110" s="64" t="s">
        <v>56</v>
      </c>
      <c r="B4110" s="67" t="s">
        <v>2079</v>
      </c>
      <c r="C4110" s="67">
        <v>21146</v>
      </c>
      <c r="D4110" s="64">
        <v>20831</v>
      </c>
    </row>
    <row r="4111" spans="1:4" x14ac:dyDescent="0.45">
      <c r="A4111" s="64" t="s">
        <v>56</v>
      </c>
      <c r="B4111" s="67" t="s">
        <v>2080</v>
      </c>
      <c r="C4111" s="67">
        <v>23537</v>
      </c>
      <c r="D4111" s="64">
        <v>20273</v>
      </c>
    </row>
    <row r="4112" spans="1:4" x14ac:dyDescent="0.45">
      <c r="A4112" s="64" t="s">
        <v>56</v>
      </c>
      <c r="B4112" s="67" t="s">
        <v>2081</v>
      </c>
      <c r="C4112" s="67">
        <v>11373</v>
      </c>
      <c r="D4112" s="64">
        <v>10903</v>
      </c>
    </row>
    <row r="4113" spans="1:4" x14ac:dyDescent="0.45">
      <c r="A4113" s="64" t="s">
        <v>56</v>
      </c>
      <c r="B4113" s="67" t="s">
        <v>2082</v>
      </c>
      <c r="C4113" s="67">
        <v>60986</v>
      </c>
      <c r="D4113" s="64">
        <v>50268</v>
      </c>
    </row>
    <row r="4114" spans="1:4" x14ac:dyDescent="0.45">
      <c r="A4114" s="64" t="s">
        <v>56</v>
      </c>
      <c r="B4114" s="67" t="s">
        <v>2083</v>
      </c>
      <c r="C4114" s="67">
        <v>19501</v>
      </c>
      <c r="D4114" s="64">
        <v>16115</v>
      </c>
    </row>
    <row r="4115" spans="1:4" x14ac:dyDescent="0.45">
      <c r="A4115" s="64" t="s">
        <v>56</v>
      </c>
      <c r="B4115" s="67" t="s">
        <v>2084</v>
      </c>
      <c r="C4115" s="67">
        <v>16724</v>
      </c>
      <c r="D4115" s="64">
        <v>14090</v>
      </c>
    </row>
    <row r="4116" spans="1:4" x14ac:dyDescent="0.45">
      <c r="A4116" s="64" t="s">
        <v>56</v>
      </c>
      <c r="B4116" s="67" t="s">
        <v>2085</v>
      </c>
      <c r="C4116" s="67">
        <v>21879</v>
      </c>
      <c r="D4116" s="64">
        <v>20229</v>
      </c>
    </row>
    <row r="4117" spans="1:4" x14ac:dyDescent="0.45">
      <c r="A4117" s="64" t="s">
        <v>56</v>
      </c>
      <c r="B4117" s="68" t="s">
        <v>2086</v>
      </c>
      <c r="C4117" s="64">
        <v>57402</v>
      </c>
      <c r="D4117" s="64">
        <v>48892</v>
      </c>
    </row>
    <row r="4118" spans="1:4" x14ac:dyDescent="0.45">
      <c r="A4118" s="64" t="s">
        <v>56</v>
      </c>
      <c r="B4118" s="67" t="s">
        <v>2087</v>
      </c>
      <c r="C4118" s="67">
        <v>14302</v>
      </c>
      <c r="D4118" s="64">
        <v>12400</v>
      </c>
    </row>
    <row r="4119" spans="1:4" x14ac:dyDescent="0.45">
      <c r="A4119" s="64" t="s">
        <v>56</v>
      </c>
      <c r="B4119" s="67" t="s">
        <v>2088</v>
      </c>
      <c r="C4119" s="67">
        <v>37185</v>
      </c>
      <c r="D4119" s="64">
        <v>33933</v>
      </c>
    </row>
    <row r="4120" spans="1:4" x14ac:dyDescent="0.45">
      <c r="A4120" s="64" t="s">
        <v>56</v>
      </c>
      <c r="B4120" s="67" t="s">
        <v>2089</v>
      </c>
      <c r="C4120" s="67">
        <v>6883</v>
      </c>
      <c r="D4120" s="64">
        <v>8677</v>
      </c>
    </row>
    <row r="4121" spans="1:4" x14ac:dyDescent="0.45">
      <c r="A4121" s="64" t="s">
        <v>56</v>
      </c>
      <c r="B4121" s="67" t="s">
        <v>2090</v>
      </c>
      <c r="C4121" s="67">
        <v>29435</v>
      </c>
      <c r="D4121" s="64">
        <v>24142</v>
      </c>
    </row>
    <row r="4122" spans="1:4" x14ac:dyDescent="0.45">
      <c r="A4122" s="64" t="s">
        <v>56</v>
      </c>
      <c r="B4122" s="67" t="s">
        <v>2091</v>
      </c>
      <c r="C4122" s="67">
        <v>91189</v>
      </c>
      <c r="D4122" s="64">
        <v>57416</v>
      </c>
    </row>
    <row r="4123" spans="1:4" x14ac:dyDescent="0.45">
      <c r="A4123" s="64" t="s">
        <v>56</v>
      </c>
      <c r="B4123" s="67" t="s">
        <v>2092</v>
      </c>
      <c r="C4123" s="67">
        <v>9983</v>
      </c>
      <c r="D4123" s="64">
        <v>9036</v>
      </c>
    </row>
    <row r="4124" spans="1:4" x14ac:dyDescent="0.45">
      <c r="A4124" s="64" t="s">
        <v>56</v>
      </c>
      <c r="B4124" s="67" t="s">
        <v>2093</v>
      </c>
      <c r="C4124" s="67">
        <v>13520</v>
      </c>
      <c r="D4124" s="64">
        <v>11999</v>
      </c>
    </row>
    <row r="4125" spans="1:4" x14ac:dyDescent="0.45">
      <c r="A4125" s="64" t="s">
        <v>56</v>
      </c>
      <c r="B4125" s="67" t="s">
        <v>2094</v>
      </c>
      <c r="C4125" s="67">
        <v>18338</v>
      </c>
      <c r="D4125" s="64">
        <v>15667</v>
      </c>
    </row>
    <row r="4126" spans="1:4" x14ac:dyDescent="0.45">
      <c r="A4126" s="64" t="s">
        <v>56</v>
      </c>
      <c r="B4126" s="67" t="s">
        <v>2095</v>
      </c>
      <c r="C4126" s="67">
        <v>34914</v>
      </c>
      <c r="D4126" s="64">
        <v>24434</v>
      </c>
    </row>
    <row r="4127" spans="1:4" x14ac:dyDescent="0.45">
      <c r="A4127" s="64" t="s">
        <v>56</v>
      </c>
      <c r="B4127" s="67" t="s">
        <v>2096</v>
      </c>
      <c r="C4127" s="67">
        <v>26244</v>
      </c>
      <c r="D4127" s="64">
        <v>21685</v>
      </c>
    </row>
    <row r="4128" spans="1:4" x14ac:dyDescent="0.45">
      <c r="A4128" s="64" t="s">
        <v>56</v>
      </c>
      <c r="B4128" s="67" t="s">
        <v>2097</v>
      </c>
      <c r="C4128" s="67">
        <v>19776</v>
      </c>
      <c r="D4128" s="64">
        <v>10685</v>
      </c>
    </row>
    <row r="4129" spans="1:4" x14ac:dyDescent="0.45">
      <c r="A4129" s="64" t="s">
        <v>56</v>
      </c>
      <c r="B4129" s="67" t="s">
        <v>2099</v>
      </c>
      <c r="C4129" s="67">
        <v>97037</v>
      </c>
      <c r="D4129" s="64">
        <v>81641</v>
      </c>
    </row>
    <row r="4130" spans="1:4" x14ac:dyDescent="0.45">
      <c r="A4130" s="64" t="s">
        <v>56</v>
      </c>
      <c r="B4130" s="67" t="s">
        <v>2100</v>
      </c>
      <c r="C4130" s="67">
        <v>20815</v>
      </c>
      <c r="D4130" s="64">
        <v>17462</v>
      </c>
    </row>
    <row r="4131" spans="1:4" x14ac:dyDescent="0.45">
      <c r="A4131" s="64" t="s">
        <v>56</v>
      </c>
      <c r="B4131" s="67" t="s">
        <v>2101</v>
      </c>
      <c r="C4131" s="67">
        <v>129479</v>
      </c>
      <c r="D4131" s="64">
        <v>104227</v>
      </c>
    </row>
    <row r="4132" spans="1:4" x14ac:dyDescent="0.45">
      <c r="A4132" s="64" t="s">
        <v>56</v>
      </c>
      <c r="B4132" s="67" t="s">
        <v>2103</v>
      </c>
      <c r="C4132" s="67">
        <v>15662</v>
      </c>
      <c r="D4132" s="64">
        <v>12822</v>
      </c>
    </row>
    <row r="4133" spans="1:4" x14ac:dyDescent="0.45">
      <c r="A4133" s="64" t="s">
        <v>56</v>
      </c>
      <c r="B4133" s="72" t="s">
        <v>2104</v>
      </c>
      <c r="C4133" s="64">
        <v>50997</v>
      </c>
      <c r="D4133" s="64">
        <v>46869</v>
      </c>
    </row>
    <row r="4134" spans="1:4" x14ac:dyDescent="0.45">
      <c r="A4134" s="64" t="s">
        <v>56</v>
      </c>
      <c r="B4134" s="67" t="s">
        <v>2105</v>
      </c>
      <c r="C4134" s="67">
        <v>30007</v>
      </c>
      <c r="D4134" s="64">
        <v>24468</v>
      </c>
    </row>
    <row r="4135" spans="1:4" x14ac:dyDescent="0.45">
      <c r="A4135" s="64" t="s">
        <v>56</v>
      </c>
      <c r="B4135" s="67" t="s">
        <v>2107</v>
      </c>
      <c r="C4135" s="67">
        <v>24518</v>
      </c>
      <c r="D4135" s="64">
        <v>18902</v>
      </c>
    </row>
    <row r="4136" spans="1:4" x14ac:dyDescent="0.45">
      <c r="A4136" s="64" t="s">
        <v>56</v>
      </c>
      <c r="B4136" s="72" t="s">
        <v>2109</v>
      </c>
      <c r="C4136" s="64">
        <v>27237</v>
      </c>
      <c r="D4136" s="64">
        <v>20595</v>
      </c>
    </row>
    <row r="4137" spans="1:4" x14ac:dyDescent="0.45">
      <c r="A4137" s="64" t="s">
        <v>56</v>
      </c>
      <c r="B4137" s="67" t="s">
        <v>2110</v>
      </c>
      <c r="C4137" s="67">
        <v>12855</v>
      </c>
      <c r="D4137" s="64">
        <v>11196</v>
      </c>
    </row>
    <row r="4138" spans="1:4" x14ac:dyDescent="0.45">
      <c r="A4138" s="64" t="s">
        <v>56</v>
      </c>
      <c r="B4138" s="67" t="s">
        <v>2111</v>
      </c>
      <c r="C4138" s="67">
        <v>14166</v>
      </c>
      <c r="D4138" s="64">
        <v>13263</v>
      </c>
    </row>
    <row r="4139" spans="1:4" x14ac:dyDescent="0.45">
      <c r="A4139" s="64" t="s">
        <v>56</v>
      </c>
      <c r="B4139" s="67" t="s">
        <v>2112</v>
      </c>
      <c r="C4139" s="67">
        <v>11799</v>
      </c>
      <c r="D4139" s="64">
        <v>10248</v>
      </c>
    </row>
    <row r="4140" spans="1:4" x14ac:dyDescent="0.45">
      <c r="A4140" s="64" t="s">
        <v>56</v>
      </c>
      <c r="B4140" s="67" t="s">
        <v>2114</v>
      </c>
      <c r="C4140" s="67">
        <v>14011</v>
      </c>
      <c r="D4140" s="64">
        <v>11864</v>
      </c>
    </row>
    <row r="4141" spans="1:4" x14ac:dyDescent="0.45">
      <c r="A4141" s="64" t="s">
        <v>56</v>
      </c>
      <c r="B4141" s="67" t="s">
        <v>2115</v>
      </c>
      <c r="C4141" s="67">
        <v>12560</v>
      </c>
      <c r="D4141" s="64">
        <v>11592</v>
      </c>
    </row>
    <row r="4142" spans="1:4" x14ac:dyDescent="0.45">
      <c r="A4142" s="64" t="s">
        <v>56</v>
      </c>
      <c r="B4142" s="67" t="s">
        <v>2116</v>
      </c>
      <c r="C4142" s="67">
        <v>11310</v>
      </c>
      <c r="D4142" s="64">
        <v>9965</v>
      </c>
    </row>
    <row r="4143" spans="1:4" x14ac:dyDescent="0.45">
      <c r="A4143" s="64" t="s">
        <v>56</v>
      </c>
      <c r="B4143" s="67" t="s">
        <v>2117</v>
      </c>
      <c r="C4143" s="67">
        <v>9531</v>
      </c>
      <c r="D4143" s="64">
        <v>8524</v>
      </c>
    </row>
    <row r="4144" spans="1:4" x14ac:dyDescent="0.45">
      <c r="A4144" s="64" t="s">
        <v>56</v>
      </c>
      <c r="B4144" s="72" t="s">
        <v>2118</v>
      </c>
      <c r="C4144" s="64">
        <v>118517</v>
      </c>
      <c r="D4144" s="64">
        <v>107110</v>
      </c>
    </row>
    <row r="4145" spans="1:4" x14ac:dyDescent="0.45">
      <c r="A4145" s="64" t="s">
        <v>56</v>
      </c>
      <c r="B4145" s="67" t="s">
        <v>2119</v>
      </c>
      <c r="C4145" s="67">
        <v>256838</v>
      </c>
      <c r="D4145" s="64">
        <v>210453</v>
      </c>
    </row>
    <row r="4146" spans="1:4" x14ac:dyDescent="0.45">
      <c r="A4146" s="64" t="s">
        <v>56</v>
      </c>
      <c r="B4146" s="67" t="s">
        <v>2120</v>
      </c>
      <c r="C4146" s="67">
        <v>21897</v>
      </c>
      <c r="D4146" s="64">
        <v>19423</v>
      </c>
    </row>
    <row r="4147" spans="1:4" x14ac:dyDescent="0.45">
      <c r="A4147" s="64" t="s">
        <v>56</v>
      </c>
      <c r="B4147" s="72" t="s">
        <v>2121</v>
      </c>
      <c r="C4147" s="64">
        <f>12391+165228</f>
        <v>177619</v>
      </c>
      <c r="D4147" s="64">
        <v>208162</v>
      </c>
    </row>
    <row r="4148" spans="1:4" x14ac:dyDescent="0.45">
      <c r="A4148" s="64" t="s">
        <v>56</v>
      </c>
      <c r="B4148" s="67" t="s">
        <v>2122</v>
      </c>
      <c r="C4148" s="67">
        <v>12334</v>
      </c>
      <c r="D4148" s="64">
        <v>10042</v>
      </c>
    </row>
    <row r="4149" spans="1:4" x14ac:dyDescent="0.45">
      <c r="A4149" s="64" t="s">
        <v>56</v>
      </c>
      <c r="B4149" s="67" t="s">
        <v>2123</v>
      </c>
      <c r="C4149" s="67">
        <v>10412</v>
      </c>
      <c r="D4149" s="64">
        <v>8201</v>
      </c>
    </row>
    <row r="4150" spans="1:4" x14ac:dyDescent="0.45">
      <c r="A4150" s="64" t="s">
        <v>56</v>
      </c>
      <c r="B4150" s="67" t="s">
        <v>2124</v>
      </c>
      <c r="C4150" s="67">
        <v>12785</v>
      </c>
      <c r="D4150" s="64">
        <v>11272</v>
      </c>
    </row>
    <row r="4151" spans="1:4" x14ac:dyDescent="0.45">
      <c r="A4151" s="64" t="s">
        <v>56</v>
      </c>
      <c r="B4151" s="68" t="s">
        <v>2125</v>
      </c>
      <c r="C4151" s="67">
        <v>78249</v>
      </c>
      <c r="D4151" s="64">
        <v>61139</v>
      </c>
    </row>
    <row r="4152" spans="1:4" x14ac:dyDescent="0.45">
      <c r="A4152" s="64" t="s">
        <v>56</v>
      </c>
      <c r="B4152" s="68" t="s">
        <v>2126</v>
      </c>
      <c r="C4152" s="67">
        <v>7673</v>
      </c>
      <c r="D4152" s="64">
        <v>6773</v>
      </c>
    </row>
    <row r="4153" spans="1:4" x14ac:dyDescent="0.45">
      <c r="A4153" s="64" t="s">
        <v>56</v>
      </c>
      <c r="B4153" s="67" t="s">
        <v>2127</v>
      </c>
      <c r="C4153" s="67">
        <v>6887</v>
      </c>
      <c r="D4153" s="64">
        <v>6761</v>
      </c>
    </row>
    <row r="4154" spans="1:4" x14ac:dyDescent="0.45">
      <c r="A4154" s="64" t="s">
        <v>56</v>
      </c>
      <c r="B4154" s="72" t="s">
        <v>2128</v>
      </c>
      <c r="C4154" s="64">
        <v>276581</v>
      </c>
      <c r="D4154" s="64">
        <v>242997</v>
      </c>
    </row>
    <row r="4155" spans="1:4" x14ac:dyDescent="0.45">
      <c r="A4155" s="64" t="s">
        <v>56</v>
      </c>
      <c r="B4155" s="67" t="s">
        <v>853</v>
      </c>
      <c r="C4155" s="67">
        <v>23278</v>
      </c>
      <c r="D4155" s="64">
        <v>19468</v>
      </c>
    </row>
    <row r="4156" spans="1:4" x14ac:dyDescent="0.45">
      <c r="A4156" s="64" t="s">
        <v>56</v>
      </c>
      <c r="B4156" s="67" t="s">
        <v>2129</v>
      </c>
      <c r="C4156" s="67">
        <v>26607</v>
      </c>
      <c r="D4156" s="64">
        <v>20800</v>
      </c>
    </row>
    <row r="4157" spans="1:4" x14ac:dyDescent="0.45">
      <c r="A4157" s="64" t="s">
        <v>56</v>
      </c>
      <c r="B4157" s="67" t="s">
        <v>2130</v>
      </c>
      <c r="C4157" s="67">
        <v>9480</v>
      </c>
      <c r="D4157" s="64">
        <v>7711</v>
      </c>
    </row>
    <row r="4158" spans="1:4" x14ac:dyDescent="0.45">
      <c r="A4158" s="64" t="s">
        <v>56</v>
      </c>
      <c r="B4158" s="68" t="s">
        <v>2131</v>
      </c>
      <c r="C4158" s="64">
        <v>14793</v>
      </c>
      <c r="D4158" s="64">
        <v>152078</v>
      </c>
    </row>
    <row r="4159" spans="1:4" x14ac:dyDescent="0.45">
      <c r="A4159" s="64" t="s">
        <v>56</v>
      </c>
      <c r="B4159" s="67" t="s">
        <v>1840</v>
      </c>
      <c r="C4159" s="67">
        <f>35582+193193</f>
        <v>228775</v>
      </c>
      <c r="D4159" s="64">
        <v>29981</v>
      </c>
    </row>
    <row r="4160" spans="1:4" x14ac:dyDescent="0.45">
      <c r="A4160" s="64" t="s">
        <v>56</v>
      </c>
      <c r="B4160" s="67" t="s">
        <v>2132</v>
      </c>
      <c r="C4160" s="67">
        <v>6715</v>
      </c>
      <c r="D4160" s="64">
        <v>5417</v>
      </c>
    </row>
    <row r="4161" spans="1:4" x14ac:dyDescent="0.45">
      <c r="A4161" s="64" t="s">
        <v>56</v>
      </c>
      <c r="B4161" s="67" t="s">
        <v>2133</v>
      </c>
      <c r="C4161" s="67">
        <v>32905</v>
      </c>
      <c r="D4161" s="64">
        <v>28804</v>
      </c>
    </row>
    <row r="4162" spans="1:4" x14ac:dyDescent="0.45">
      <c r="A4162" s="64" t="s">
        <v>56</v>
      </c>
      <c r="B4162" s="68" t="s">
        <v>4862</v>
      </c>
      <c r="C4162" s="67">
        <v>604214</v>
      </c>
      <c r="D4162" s="64">
        <v>432866</v>
      </c>
    </row>
    <row r="4163" spans="1:4" x14ac:dyDescent="0.45">
      <c r="A4163" s="64" t="s">
        <v>56</v>
      </c>
      <c r="B4163" s="67" t="s">
        <v>2134</v>
      </c>
      <c r="C4163" s="67">
        <v>55048</v>
      </c>
      <c r="D4163" s="64">
        <v>39790</v>
      </c>
    </row>
    <row r="4164" spans="1:4" x14ac:dyDescent="0.45">
      <c r="A4164" s="64" t="s">
        <v>56</v>
      </c>
      <c r="B4164" s="67" t="s">
        <v>2135</v>
      </c>
      <c r="C4164" s="67">
        <v>84072</v>
      </c>
      <c r="D4164" s="64">
        <v>70803</v>
      </c>
    </row>
    <row r="4165" spans="1:4" x14ac:dyDescent="0.45">
      <c r="A4165" s="64" t="s">
        <v>56</v>
      </c>
      <c r="B4165" s="67" t="s">
        <v>1843</v>
      </c>
      <c r="C4165" s="67">
        <v>7561</v>
      </c>
      <c r="D4165" s="64">
        <v>6386</v>
      </c>
    </row>
    <row r="4166" spans="1:4" x14ac:dyDescent="0.45">
      <c r="A4166" s="64" t="s">
        <v>56</v>
      </c>
      <c r="B4166" s="67" t="s">
        <v>2136</v>
      </c>
      <c r="C4166" s="67">
        <v>59279</v>
      </c>
      <c r="D4166" s="64">
        <v>53913</v>
      </c>
    </row>
    <row r="4167" spans="1:4" x14ac:dyDescent="0.45">
      <c r="A4167" s="64" t="s">
        <v>56</v>
      </c>
      <c r="B4167" s="72" t="s">
        <v>2137</v>
      </c>
      <c r="C4167" s="64">
        <v>45385</v>
      </c>
      <c r="D4167" s="64">
        <v>41293</v>
      </c>
    </row>
    <row r="4168" spans="1:4" x14ac:dyDescent="0.45">
      <c r="A4168" s="64" t="s">
        <v>56</v>
      </c>
      <c r="B4168" s="67" t="s">
        <v>2138</v>
      </c>
      <c r="C4168" s="67">
        <v>10957</v>
      </c>
      <c r="D4168" s="64">
        <v>9372</v>
      </c>
    </row>
    <row r="4169" spans="1:4" x14ac:dyDescent="0.45">
      <c r="A4169" s="64" t="s">
        <v>56</v>
      </c>
      <c r="B4169" s="67" t="s">
        <v>2139</v>
      </c>
      <c r="C4169" s="67">
        <v>10807</v>
      </c>
      <c r="D4169" s="64">
        <v>8739</v>
      </c>
    </row>
    <row r="4170" spans="1:4" x14ac:dyDescent="0.45">
      <c r="A4170" s="64" t="s">
        <v>56</v>
      </c>
      <c r="B4170" s="67" t="s">
        <v>2140</v>
      </c>
      <c r="C4170" s="67">
        <v>11748</v>
      </c>
      <c r="D4170" s="64">
        <v>12082</v>
      </c>
    </row>
    <row r="4171" spans="1:4" x14ac:dyDescent="0.45">
      <c r="A4171" s="64" t="s">
        <v>56</v>
      </c>
      <c r="B4171" s="67" t="s">
        <v>2141</v>
      </c>
      <c r="C4171" s="67">
        <v>46077</v>
      </c>
      <c r="D4171" s="64">
        <v>33847</v>
      </c>
    </row>
    <row r="4172" spans="1:4" x14ac:dyDescent="0.45">
      <c r="A4172" s="64" t="s">
        <v>56</v>
      </c>
      <c r="B4172" s="67" t="s">
        <v>2142</v>
      </c>
      <c r="C4172" s="67">
        <v>36459</v>
      </c>
      <c r="D4172" s="64">
        <v>35285</v>
      </c>
    </row>
    <row r="4173" spans="1:4" x14ac:dyDescent="0.45">
      <c r="A4173" s="64" t="s">
        <v>56</v>
      </c>
      <c r="B4173" s="67" t="s">
        <v>2143</v>
      </c>
      <c r="C4173" s="67">
        <v>6468</v>
      </c>
      <c r="D4173" s="64">
        <v>6201</v>
      </c>
    </row>
    <row r="4174" spans="1:4" x14ac:dyDescent="0.45">
      <c r="A4174" s="64" t="s">
        <v>56</v>
      </c>
      <c r="B4174" s="67" t="s">
        <v>2144</v>
      </c>
      <c r="C4174" s="67">
        <v>9568</v>
      </c>
      <c r="D4174" s="64">
        <v>7750</v>
      </c>
    </row>
    <row r="4175" spans="1:4" x14ac:dyDescent="0.45">
      <c r="A4175" s="64" t="s">
        <v>56</v>
      </c>
      <c r="B4175" s="67" t="s">
        <v>2145</v>
      </c>
      <c r="C4175" s="67">
        <v>40623</v>
      </c>
      <c r="D4175" s="64">
        <v>35638</v>
      </c>
    </row>
    <row r="4176" spans="1:4" x14ac:dyDescent="0.45">
      <c r="A4176" s="64" t="s">
        <v>56</v>
      </c>
      <c r="B4176" s="72" t="s">
        <v>2146</v>
      </c>
      <c r="C4176" s="64">
        <v>1648643</v>
      </c>
      <c r="D4176" s="64">
        <v>968256</v>
      </c>
    </row>
    <row r="4177" spans="1:4" x14ac:dyDescent="0.45">
      <c r="A4177" s="64" t="s">
        <v>56</v>
      </c>
      <c r="B4177" s="72" t="s">
        <v>2147</v>
      </c>
      <c r="C4177" s="64">
        <v>110587</v>
      </c>
      <c r="D4177" s="64">
        <v>103298</v>
      </c>
    </row>
    <row r="4178" spans="1:4" x14ac:dyDescent="0.45">
      <c r="A4178" s="64" t="s">
        <v>56</v>
      </c>
      <c r="B4178" s="67" t="s">
        <v>2148</v>
      </c>
      <c r="C4178" s="67">
        <v>15911</v>
      </c>
      <c r="D4178" s="64">
        <v>12111</v>
      </c>
    </row>
    <row r="4179" spans="1:4" x14ac:dyDescent="0.45">
      <c r="A4179" s="64" t="s">
        <v>56</v>
      </c>
      <c r="B4179" s="67" t="s">
        <v>2149</v>
      </c>
      <c r="C4179" s="67">
        <v>7291</v>
      </c>
      <c r="D4179" s="64">
        <v>6472</v>
      </c>
    </row>
    <row r="4180" spans="1:4" x14ac:dyDescent="0.45">
      <c r="A4180" s="64" t="s">
        <v>56</v>
      </c>
      <c r="B4180" s="67" t="s">
        <v>2150</v>
      </c>
      <c r="C4180" s="67">
        <v>39165</v>
      </c>
      <c r="D4180" s="64">
        <v>35903</v>
      </c>
    </row>
    <row r="4181" spans="1:4" x14ac:dyDescent="0.45">
      <c r="A4181" s="64" t="s">
        <v>56</v>
      </c>
      <c r="B4181" s="67" t="s">
        <v>2151</v>
      </c>
      <c r="C4181" s="67">
        <v>20760</v>
      </c>
      <c r="D4181" s="64">
        <v>16105</v>
      </c>
    </row>
    <row r="4182" spans="1:4" x14ac:dyDescent="0.45">
      <c r="A4182" s="64" t="s">
        <v>56</v>
      </c>
      <c r="B4182" s="67" t="s">
        <v>2152</v>
      </c>
      <c r="C4182" s="67">
        <v>11271</v>
      </c>
      <c r="D4182" s="64">
        <v>10318</v>
      </c>
    </row>
    <row r="4183" spans="1:4" x14ac:dyDescent="0.45">
      <c r="A4183" s="64" t="s">
        <v>56</v>
      </c>
      <c r="B4183" s="67" t="s">
        <v>2153</v>
      </c>
      <c r="C4183" s="67">
        <v>7503</v>
      </c>
      <c r="D4183" s="64">
        <v>7087</v>
      </c>
    </row>
    <row r="4184" spans="1:4" x14ac:dyDescent="0.45">
      <c r="A4184" s="64" t="s">
        <v>56</v>
      </c>
      <c r="B4184" s="67" t="s">
        <v>2154</v>
      </c>
      <c r="C4184" s="67">
        <v>4916</v>
      </c>
      <c r="D4184" s="64">
        <v>4021</v>
      </c>
    </row>
    <row r="4185" spans="1:4" x14ac:dyDescent="0.45">
      <c r="A4185" s="64" t="s">
        <v>56</v>
      </c>
      <c r="B4185" s="67" t="s">
        <v>2155</v>
      </c>
      <c r="C4185" s="67">
        <v>13335</v>
      </c>
      <c r="D4185" s="64">
        <v>10617</v>
      </c>
    </row>
    <row r="4186" spans="1:4" x14ac:dyDescent="0.45">
      <c r="A4186" s="64" t="s">
        <v>56</v>
      </c>
      <c r="B4186" s="72" t="s">
        <v>2156</v>
      </c>
      <c r="C4186" s="64">
        <v>60172</v>
      </c>
      <c r="D4186" s="64">
        <v>53842</v>
      </c>
    </row>
    <row r="4187" spans="1:4" x14ac:dyDescent="0.45">
      <c r="A4187" s="64" t="s">
        <v>56</v>
      </c>
      <c r="B4187" s="72" t="s">
        <v>2157</v>
      </c>
      <c r="C4187" s="64">
        <v>114046</v>
      </c>
      <c r="D4187" s="64">
        <v>120301</v>
      </c>
    </row>
    <row r="4188" spans="1:4" x14ac:dyDescent="0.45">
      <c r="A4188" s="64" t="s">
        <v>56</v>
      </c>
      <c r="B4188" s="67" t="s">
        <v>2158</v>
      </c>
      <c r="C4188" s="67">
        <v>15526</v>
      </c>
      <c r="D4188" s="64">
        <v>12615</v>
      </c>
    </row>
    <row r="4189" spans="1:4" x14ac:dyDescent="0.45">
      <c r="A4189" s="64" t="s">
        <v>56</v>
      </c>
      <c r="B4189" s="67" t="s">
        <v>2159</v>
      </c>
      <c r="C4189" s="67">
        <v>19058</v>
      </c>
      <c r="D4189" s="64">
        <v>17935</v>
      </c>
    </row>
    <row r="4190" spans="1:4" x14ac:dyDescent="0.45">
      <c r="A4190" s="64" t="s">
        <v>56</v>
      </c>
      <c r="B4190" s="72" t="s">
        <v>2160</v>
      </c>
      <c r="C4190" s="64">
        <v>673446</v>
      </c>
      <c r="D4190" s="64">
        <v>622701</v>
      </c>
    </row>
    <row r="4191" spans="1:4" x14ac:dyDescent="0.45">
      <c r="A4191" s="64" t="s">
        <v>56</v>
      </c>
      <c r="B4191" s="67" t="s">
        <v>2161</v>
      </c>
      <c r="C4191" s="67">
        <v>9649</v>
      </c>
      <c r="D4191" s="64">
        <v>12590</v>
      </c>
    </row>
    <row r="4192" spans="1:4" x14ac:dyDescent="0.45">
      <c r="A4192" s="64" t="s">
        <v>56</v>
      </c>
      <c r="B4192" s="67" t="s">
        <v>2161</v>
      </c>
      <c r="C4192" s="67">
        <v>12931</v>
      </c>
      <c r="D4192" s="64">
        <v>8987</v>
      </c>
    </row>
    <row r="4193" spans="1:4" x14ac:dyDescent="0.45">
      <c r="A4193" s="64" t="s">
        <v>56</v>
      </c>
      <c r="B4193" s="67" t="s">
        <v>2162</v>
      </c>
      <c r="C4193" s="67">
        <v>22576</v>
      </c>
      <c r="D4193" s="64">
        <v>18494</v>
      </c>
    </row>
    <row r="4194" spans="1:4" x14ac:dyDescent="0.45">
      <c r="A4194" s="64" t="s">
        <v>56</v>
      </c>
      <c r="B4194" s="67" t="s">
        <v>2163</v>
      </c>
      <c r="C4194" s="67">
        <v>50823</v>
      </c>
      <c r="D4194" s="64">
        <v>42903</v>
      </c>
    </row>
    <row r="4195" spans="1:4" x14ac:dyDescent="0.45">
      <c r="A4195" s="64" t="s">
        <v>56</v>
      </c>
      <c r="B4195" s="67" t="s">
        <v>2165</v>
      </c>
      <c r="C4195" s="67">
        <v>6172</v>
      </c>
      <c r="D4195" s="64">
        <v>6497</v>
      </c>
    </row>
    <row r="4196" spans="1:4" x14ac:dyDescent="0.45">
      <c r="A4196" s="64" t="s">
        <v>56</v>
      </c>
      <c r="B4196" s="67" t="s">
        <v>2164</v>
      </c>
      <c r="C4196" s="67">
        <v>5539</v>
      </c>
      <c r="D4196" s="64">
        <v>4888</v>
      </c>
    </row>
    <row r="4197" spans="1:4" x14ac:dyDescent="0.45">
      <c r="A4197" s="64" t="s">
        <v>56</v>
      </c>
      <c r="B4197" s="67" t="s">
        <v>2166</v>
      </c>
      <c r="C4197" s="67">
        <v>23665</v>
      </c>
      <c r="D4197" s="64">
        <v>19108</v>
      </c>
    </row>
    <row r="4198" spans="1:4" x14ac:dyDescent="0.45">
      <c r="A4198" s="64" t="s">
        <v>56</v>
      </c>
      <c r="B4198" s="67" t="s">
        <v>2167</v>
      </c>
      <c r="C4198" s="67">
        <v>46060</v>
      </c>
      <c r="D4198" s="64">
        <v>35597</v>
      </c>
    </row>
    <row r="4199" spans="1:4" x14ac:dyDescent="0.45">
      <c r="A4199" s="64" t="s">
        <v>56</v>
      </c>
      <c r="B4199" s="67" t="s">
        <v>2168</v>
      </c>
      <c r="C4199" s="67">
        <v>26869</v>
      </c>
      <c r="D4199" s="64">
        <v>22940</v>
      </c>
    </row>
    <row r="4200" spans="1:4" x14ac:dyDescent="0.45">
      <c r="A4200" s="64" t="s">
        <v>56</v>
      </c>
      <c r="B4200" s="67" t="s">
        <v>2169</v>
      </c>
      <c r="C4200" s="67">
        <v>12808</v>
      </c>
      <c r="D4200" s="64">
        <v>12066</v>
      </c>
    </row>
    <row r="4201" spans="1:4" x14ac:dyDescent="0.45">
      <c r="A4201" s="64" t="s">
        <v>56</v>
      </c>
      <c r="B4201" s="67" t="s">
        <v>2170</v>
      </c>
      <c r="C4201" s="67">
        <v>17200</v>
      </c>
      <c r="D4201" s="64">
        <v>14052</v>
      </c>
    </row>
    <row r="4202" spans="1:4" x14ac:dyDescent="0.45">
      <c r="A4202" s="64" t="s">
        <v>56</v>
      </c>
      <c r="B4202" s="67" t="s">
        <v>2171</v>
      </c>
      <c r="C4202" s="67">
        <v>19567</v>
      </c>
      <c r="D4202" s="64">
        <v>17692</v>
      </c>
    </row>
    <row r="4203" spans="1:4" x14ac:dyDescent="0.45">
      <c r="A4203" s="64" t="s">
        <v>56</v>
      </c>
      <c r="B4203" s="67" t="s">
        <v>932</v>
      </c>
      <c r="C4203" s="67">
        <v>35475</v>
      </c>
      <c r="D4203" s="64">
        <v>32046</v>
      </c>
    </row>
    <row r="4204" spans="1:4" x14ac:dyDescent="0.45">
      <c r="A4204" s="64" t="s">
        <v>56</v>
      </c>
      <c r="B4204" s="67" t="s">
        <v>2172</v>
      </c>
      <c r="C4204" s="67">
        <v>21798</v>
      </c>
      <c r="D4204" s="64">
        <v>16439</v>
      </c>
    </row>
    <row r="4205" spans="1:4" x14ac:dyDescent="0.45">
      <c r="A4205" s="64" t="s">
        <v>56</v>
      </c>
      <c r="B4205" s="67" t="s">
        <v>2173</v>
      </c>
      <c r="C4205" s="67">
        <v>262983</v>
      </c>
      <c r="D4205" s="64">
        <v>211983</v>
      </c>
    </row>
    <row r="4206" spans="1:4" x14ac:dyDescent="0.45">
      <c r="A4206" s="64" t="s">
        <v>56</v>
      </c>
      <c r="B4206" s="72" t="s">
        <v>2174</v>
      </c>
      <c r="C4206" s="64">
        <v>126851</v>
      </c>
      <c r="D4206" s="64">
        <v>112486</v>
      </c>
    </row>
    <row r="4207" spans="1:4" x14ac:dyDescent="0.45">
      <c r="A4207" s="64" t="s">
        <v>56</v>
      </c>
      <c r="B4207" s="67" t="s">
        <v>2175</v>
      </c>
      <c r="C4207" s="67">
        <v>13690</v>
      </c>
      <c r="D4207" s="64">
        <v>11582</v>
      </c>
    </row>
    <row r="4208" spans="1:4" x14ac:dyDescent="0.45">
      <c r="A4208" s="64" t="s">
        <v>56</v>
      </c>
      <c r="B4208" s="67" t="s">
        <v>2176</v>
      </c>
      <c r="C4208" s="67">
        <v>20920</v>
      </c>
      <c r="D4208" s="64">
        <v>17968</v>
      </c>
    </row>
    <row r="4209" spans="1:4" x14ac:dyDescent="0.45">
      <c r="A4209" s="64" t="s">
        <v>56</v>
      </c>
      <c r="B4209" s="67" t="s">
        <v>2177</v>
      </c>
      <c r="C4209" s="67">
        <v>11285</v>
      </c>
      <c r="D4209" s="64">
        <v>9249</v>
      </c>
    </row>
    <row r="4210" spans="1:4" x14ac:dyDescent="0.45">
      <c r="A4210" s="64" t="s">
        <v>56</v>
      </c>
      <c r="B4210" s="67" t="s">
        <v>2178</v>
      </c>
      <c r="C4210" s="67">
        <v>9158</v>
      </c>
      <c r="D4210" s="64">
        <v>8384</v>
      </c>
    </row>
    <row r="4211" spans="1:4" x14ac:dyDescent="0.45">
      <c r="A4211" s="64" t="s">
        <v>56</v>
      </c>
      <c r="B4211" s="67" t="s">
        <v>2179</v>
      </c>
      <c r="C4211" s="67">
        <v>61243</v>
      </c>
      <c r="D4211" s="64">
        <v>53326</v>
      </c>
    </row>
    <row r="4212" spans="1:4" x14ac:dyDescent="0.45">
      <c r="A4212" s="64" t="s">
        <v>56</v>
      </c>
      <c r="B4212" s="67" t="s">
        <v>2180</v>
      </c>
      <c r="C4212" s="67">
        <v>6621</v>
      </c>
      <c r="D4212" s="64">
        <v>5533</v>
      </c>
    </row>
    <row r="4213" spans="1:4" x14ac:dyDescent="0.45">
      <c r="A4213" s="64" t="s">
        <v>56</v>
      </c>
      <c r="B4213" s="67" t="s">
        <v>2181</v>
      </c>
      <c r="C4213" s="67">
        <v>26452</v>
      </c>
      <c r="D4213" s="64">
        <v>21249</v>
      </c>
    </row>
    <row r="4214" spans="1:4" x14ac:dyDescent="0.45">
      <c r="A4214" s="64" t="s">
        <v>56</v>
      </c>
      <c r="B4214" s="67" t="s">
        <v>2182</v>
      </c>
      <c r="C4214" s="67">
        <v>12801</v>
      </c>
      <c r="D4214" s="64">
        <v>11254</v>
      </c>
    </row>
    <row r="4215" spans="1:4" x14ac:dyDescent="0.45">
      <c r="A4215" s="64" t="s">
        <v>56</v>
      </c>
      <c r="B4215" s="72" t="s">
        <v>2184</v>
      </c>
      <c r="C4215" s="64">
        <v>135594</v>
      </c>
      <c r="D4215" s="64">
        <v>126355</v>
      </c>
    </row>
    <row r="4216" spans="1:4" x14ac:dyDescent="0.45">
      <c r="A4216" s="64" t="s">
        <v>56</v>
      </c>
      <c r="B4216" s="67" t="s">
        <v>6</v>
      </c>
      <c r="C4216" s="67">
        <v>7697</v>
      </c>
      <c r="D4216" s="64">
        <v>6917</v>
      </c>
    </row>
    <row r="4217" spans="1:4" x14ac:dyDescent="0.45">
      <c r="A4217" s="64" t="s">
        <v>56</v>
      </c>
      <c r="B4217" s="67" t="s">
        <v>2186</v>
      </c>
      <c r="C4217" s="67">
        <v>15478</v>
      </c>
      <c r="D4217" s="64">
        <v>11891</v>
      </c>
    </row>
    <row r="4218" spans="1:4" x14ac:dyDescent="0.45">
      <c r="A4218" s="64" t="s">
        <v>56</v>
      </c>
      <c r="B4218" s="67" t="s">
        <v>2187</v>
      </c>
      <c r="C4218" s="67">
        <v>14869</v>
      </c>
      <c r="D4218" s="64">
        <v>12941</v>
      </c>
    </row>
    <row r="4219" spans="1:4" x14ac:dyDescent="0.45">
      <c r="A4219" s="64" t="s">
        <v>56</v>
      </c>
      <c r="B4219" s="67" t="s">
        <v>2188</v>
      </c>
      <c r="C4219" s="67">
        <v>13136</v>
      </c>
      <c r="D4219" s="64">
        <v>11348</v>
      </c>
    </row>
    <row r="4220" spans="1:4" x14ac:dyDescent="0.45">
      <c r="A4220" s="64" t="s">
        <v>56</v>
      </c>
      <c r="B4220" s="67" t="s">
        <v>2189</v>
      </c>
      <c r="C4220" s="67">
        <v>31022</v>
      </c>
      <c r="D4220" s="64">
        <v>26066</v>
      </c>
    </row>
    <row r="4221" spans="1:4" x14ac:dyDescent="0.45">
      <c r="A4221" s="64" t="s">
        <v>56</v>
      </c>
      <c r="B4221" s="67" t="s">
        <v>2190</v>
      </c>
      <c r="C4221" s="67">
        <v>7305</v>
      </c>
      <c r="D4221" s="64">
        <v>6249</v>
      </c>
    </row>
    <row r="4222" spans="1:4" x14ac:dyDescent="0.45">
      <c r="A4222" s="64" t="s">
        <v>56</v>
      </c>
      <c r="B4222" s="67" t="s">
        <v>2191</v>
      </c>
      <c r="C4222" s="67">
        <v>10792</v>
      </c>
      <c r="D4222" s="64">
        <v>8796</v>
      </c>
    </row>
    <row r="4223" spans="1:4" x14ac:dyDescent="0.45">
      <c r="A4223" s="64" t="s">
        <v>56</v>
      </c>
      <c r="B4223" s="67" t="s">
        <v>2192</v>
      </c>
      <c r="C4223" s="67">
        <v>11575</v>
      </c>
      <c r="D4223" s="64">
        <v>9695</v>
      </c>
    </row>
    <row r="4224" spans="1:4" x14ac:dyDescent="0.45">
      <c r="A4224" s="64" t="s">
        <v>56</v>
      </c>
      <c r="B4224" s="67" t="s">
        <v>2193</v>
      </c>
      <c r="C4224" s="67">
        <v>14328</v>
      </c>
      <c r="D4224" s="64">
        <v>12421</v>
      </c>
    </row>
    <row r="4225" spans="1:4" x14ac:dyDescent="0.45">
      <c r="A4225" s="64" t="s">
        <v>56</v>
      </c>
      <c r="B4225" s="67" t="s">
        <v>2194</v>
      </c>
      <c r="C4225" s="67">
        <v>59858</v>
      </c>
      <c r="D4225" s="64">
        <v>51394</v>
      </c>
    </row>
    <row r="4226" spans="1:4" x14ac:dyDescent="0.45">
      <c r="A4226" s="64" t="s">
        <v>56</v>
      </c>
      <c r="B4226" s="67" t="s">
        <v>2195</v>
      </c>
      <c r="C4226" s="67">
        <v>11006</v>
      </c>
      <c r="D4226" s="64">
        <v>9510</v>
      </c>
    </row>
    <row r="4227" spans="1:4" x14ac:dyDescent="0.45">
      <c r="A4227" s="64" t="s">
        <v>56</v>
      </c>
      <c r="B4227" s="67" t="s">
        <v>2196</v>
      </c>
      <c r="C4227" s="67">
        <v>26735</v>
      </c>
      <c r="D4227" s="64">
        <v>24363</v>
      </c>
    </row>
    <row r="4228" spans="1:4" x14ac:dyDescent="0.45">
      <c r="A4228" s="64" t="s">
        <v>56</v>
      </c>
      <c r="B4228" s="67" t="s">
        <v>2197</v>
      </c>
      <c r="C4228" s="67">
        <v>12009</v>
      </c>
      <c r="D4228" s="64">
        <v>10165</v>
      </c>
    </row>
    <row r="4229" spans="1:4" x14ac:dyDescent="0.45">
      <c r="A4229" s="64" t="s">
        <v>56</v>
      </c>
      <c r="B4229" s="67" t="s">
        <v>1711</v>
      </c>
      <c r="C4229" s="67">
        <v>38202</v>
      </c>
      <c r="D4229" s="64">
        <v>23588</v>
      </c>
    </row>
    <row r="4230" spans="1:4" x14ac:dyDescent="0.45">
      <c r="A4230" s="64" t="s">
        <v>56</v>
      </c>
      <c r="B4230" s="67" t="s">
        <v>1711</v>
      </c>
      <c r="C4230" s="67">
        <v>20360</v>
      </c>
      <c r="D4230" s="64">
        <v>31131</v>
      </c>
    </row>
    <row r="4231" spans="1:4" x14ac:dyDescent="0.45">
      <c r="A4231" s="64" t="s">
        <v>56</v>
      </c>
      <c r="B4231" s="67" t="s">
        <v>1711</v>
      </c>
      <c r="C4231" s="67">
        <v>27921</v>
      </c>
      <c r="D4231" s="64">
        <v>16115</v>
      </c>
    </row>
    <row r="4232" spans="1:4" x14ac:dyDescent="0.45">
      <c r="A4232" s="64" t="s">
        <v>56</v>
      </c>
      <c r="B4232" s="72" t="s">
        <v>2198</v>
      </c>
      <c r="C4232" s="64">
        <v>20238</v>
      </c>
      <c r="D4232" s="64">
        <v>17451</v>
      </c>
    </row>
    <row r="4233" spans="1:4" x14ac:dyDescent="0.45">
      <c r="A4233" s="64" t="s">
        <v>56</v>
      </c>
      <c r="B4233" s="67" t="s">
        <v>2199</v>
      </c>
      <c r="C4233" s="67">
        <v>31972</v>
      </c>
      <c r="D4233" s="64">
        <v>29636</v>
      </c>
    </row>
    <row r="4234" spans="1:4" x14ac:dyDescent="0.45">
      <c r="A4234" s="64" t="s">
        <v>56</v>
      </c>
      <c r="B4234" s="67" t="s">
        <v>2200</v>
      </c>
      <c r="C4234" s="67">
        <v>56909</v>
      </c>
      <c r="D4234" s="64">
        <v>50057</v>
      </c>
    </row>
    <row r="4235" spans="1:4" x14ac:dyDescent="0.45">
      <c r="A4235" s="64" t="s">
        <v>56</v>
      </c>
      <c r="B4235" s="67" t="s">
        <v>2201</v>
      </c>
      <c r="C4235" s="67">
        <v>38130</v>
      </c>
      <c r="D4235" s="64">
        <v>35653</v>
      </c>
    </row>
    <row r="4236" spans="1:4" x14ac:dyDescent="0.45">
      <c r="A4236" s="64" t="s">
        <v>56</v>
      </c>
      <c r="B4236" s="67" t="s">
        <v>2202</v>
      </c>
      <c r="C4236" s="67">
        <v>12223</v>
      </c>
      <c r="D4236" s="64">
        <v>11105</v>
      </c>
    </row>
    <row r="4237" spans="1:4" x14ac:dyDescent="0.45">
      <c r="A4237" s="64" t="s">
        <v>56</v>
      </c>
      <c r="B4237" s="67" t="s">
        <v>2203</v>
      </c>
      <c r="C4237" s="67">
        <v>19786</v>
      </c>
      <c r="D4237" s="64">
        <v>17771</v>
      </c>
    </row>
    <row r="4238" spans="1:4" x14ac:dyDescent="0.45">
      <c r="A4238" s="64" t="s">
        <v>56</v>
      </c>
      <c r="B4238" s="67" t="s">
        <v>2204</v>
      </c>
      <c r="C4238" s="67">
        <v>19289</v>
      </c>
      <c r="D4238" s="64">
        <v>15780</v>
      </c>
    </row>
    <row r="4239" spans="1:4" x14ac:dyDescent="0.45">
      <c r="A4239" s="64" t="s">
        <v>56</v>
      </c>
      <c r="B4239" s="67" t="s">
        <v>2205</v>
      </c>
      <c r="C4239" s="67">
        <v>10648</v>
      </c>
      <c r="D4239" s="64">
        <v>11977</v>
      </c>
    </row>
    <row r="4240" spans="1:4" x14ac:dyDescent="0.45">
      <c r="A4240" s="64" t="s">
        <v>56</v>
      </c>
      <c r="B4240" s="67" t="s">
        <v>2206</v>
      </c>
      <c r="C4240" s="67">
        <v>28164</v>
      </c>
      <c r="D4240" s="64">
        <v>25333</v>
      </c>
    </row>
    <row r="4241" spans="1:4" x14ac:dyDescent="0.45">
      <c r="A4241" s="64" t="s">
        <v>56</v>
      </c>
      <c r="B4241" s="67" t="s">
        <v>2207</v>
      </c>
      <c r="C4241" s="67">
        <v>18387</v>
      </c>
      <c r="D4241" s="64">
        <v>16973</v>
      </c>
    </row>
    <row r="4242" spans="1:4" x14ac:dyDescent="0.45">
      <c r="A4242" s="64" t="s">
        <v>56</v>
      </c>
      <c r="B4242" s="67" t="s">
        <v>2208</v>
      </c>
      <c r="C4242" s="67">
        <v>180362</v>
      </c>
      <c r="D4242" s="64">
        <v>160055</v>
      </c>
    </row>
    <row r="4243" spans="1:4" x14ac:dyDescent="0.45">
      <c r="A4243" s="64" t="s">
        <v>56</v>
      </c>
      <c r="B4243" s="67" t="s">
        <v>2209</v>
      </c>
      <c r="C4243" s="67">
        <v>32269</v>
      </c>
      <c r="D4243" s="64">
        <v>27016</v>
      </c>
    </row>
    <row r="4244" spans="1:4" x14ac:dyDescent="0.45">
      <c r="A4244" s="64" t="s">
        <v>56</v>
      </c>
      <c r="B4244" s="67" t="s">
        <v>2210</v>
      </c>
      <c r="C4244" s="67">
        <v>20978</v>
      </c>
      <c r="D4244" s="64">
        <v>18704</v>
      </c>
    </row>
    <row r="4245" spans="1:4" x14ac:dyDescent="0.45">
      <c r="A4245" s="64" t="s">
        <v>56</v>
      </c>
      <c r="B4245" s="72" t="s">
        <v>2211</v>
      </c>
      <c r="C4245" s="64">
        <v>505693</v>
      </c>
      <c r="D4245" s="64">
        <v>460278</v>
      </c>
    </row>
    <row r="4246" spans="1:4" x14ac:dyDescent="0.45">
      <c r="A4246" s="64" t="s">
        <v>56</v>
      </c>
      <c r="B4246" s="67" t="s">
        <v>2213</v>
      </c>
      <c r="C4246" s="67">
        <v>24027</v>
      </c>
      <c r="D4246" s="64">
        <v>20433</v>
      </c>
    </row>
    <row r="4247" spans="1:4" x14ac:dyDescent="0.45">
      <c r="A4247" s="64" t="s">
        <v>56</v>
      </c>
      <c r="B4247" s="67" t="s">
        <v>2214</v>
      </c>
      <c r="C4247" s="67">
        <v>18740</v>
      </c>
      <c r="D4247" s="64">
        <v>17670</v>
      </c>
    </row>
    <row r="4248" spans="1:4" x14ac:dyDescent="0.45">
      <c r="A4248" s="64" t="s">
        <v>56</v>
      </c>
      <c r="B4248" s="72" t="s">
        <v>2215</v>
      </c>
      <c r="C4248" s="64">
        <v>13878</v>
      </c>
      <c r="D4248" s="64">
        <v>13644</v>
      </c>
    </row>
    <row r="4249" spans="1:4" x14ac:dyDescent="0.45">
      <c r="A4249" s="64" t="s">
        <v>56</v>
      </c>
      <c r="B4249" s="67" t="s">
        <v>2216</v>
      </c>
      <c r="C4249" s="67">
        <v>11816</v>
      </c>
      <c r="D4249" s="64">
        <v>10305</v>
      </c>
    </row>
    <row r="4250" spans="1:4" x14ac:dyDescent="0.45">
      <c r="A4250" s="64" t="s">
        <v>56</v>
      </c>
      <c r="B4250" s="67" t="s">
        <v>2217</v>
      </c>
      <c r="C4250" s="67">
        <v>18377</v>
      </c>
      <c r="D4250" s="64">
        <v>13326</v>
      </c>
    </row>
    <row r="4251" spans="1:4" x14ac:dyDescent="0.45">
      <c r="A4251" s="64" t="s">
        <v>56</v>
      </c>
      <c r="B4251" s="67" t="s">
        <v>2218</v>
      </c>
      <c r="C4251" s="67">
        <v>5665</v>
      </c>
      <c r="D4251" s="64">
        <v>4946</v>
      </c>
    </row>
    <row r="4252" spans="1:4" x14ac:dyDescent="0.45">
      <c r="A4252" s="64" t="s">
        <v>56</v>
      </c>
      <c r="B4252" s="67" t="s">
        <v>2219</v>
      </c>
      <c r="C4252" s="67">
        <v>28564</v>
      </c>
      <c r="D4252" s="64">
        <v>21260</v>
      </c>
    </row>
    <row r="4253" spans="1:4" x14ac:dyDescent="0.45">
      <c r="A4253" s="64" t="s">
        <v>56</v>
      </c>
      <c r="B4253" s="67" t="s">
        <v>2220</v>
      </c>
      <c r="C4253" s="67">
        <v>15647</v>
      </c>
      <c r="D4253" s="64">
        <v>13509</v>
      </c>
    </row>
    <row r="4254" spans="1:4" x14ac:dyDescent="0.45">
      <c r="A4254" s="64" t="s">
        <v>56</v>
      </c>
      <c r="B4254" s="67" t="s">
        <v>2221</v>
      </c>
      <c r="C4254" s="67">
        <v>9471</v>
      </c>
      <c r="D4254" s="64">
        <v>7835</v>
      </c>
    </row>
    <row r="4255" spans="1:4" x14ac:dyDescent="0.45">
      <c r="A4255" s="64" t="s">
        <v>56</v>
      </c>
      <c r="B4255" s="67" t="s">
        <v>2222</v>
      </c>
      <c r="C4255" s="67">
        <v>15958</v>
      </c>
      <c r="D4255" s="64">
        <v>14689</v>
      </c>
    </row>
    <row r="4256" spans="1:4" x14ac:dyDescent="0.45">
      <c r="A4256" s="64" t="s">
        <v>56</v>
      </c>
      <c r="B4256" s="67" t="s">
        <v>2223</v>
      </c>
      <c r="C4256" s="67">
        <v>14903</v>
      </c>
      <c r="D4256" s="64">
        <v>12654</v>
      </c>
    </row>
    <row r="4257" spans="1:4" x14ac:dyDescent="0.45">
      <c r="A4257" s="64" t="s">
        <v>56</v>
      </c>
      <c r="B4257" s="67" t="s">
        <v>2224</v>
      </c>
      <c r="C4257" s="67">
        <v>8010</v>
      </c>
      <c r="D4257" s="64">
        <v>6794</v>
      </c>
    </row>
    <row r="4258" spans="1:4" x14ac:dyDescent="0.45">
      <c r="A4258" s="64" t="s">
        <v>56</v>
      </c>
      <c r="B4258" s="67" t="s">
        <v>2225</v>
      </c>
      <c r="C4258" s="67">
        <v>34384</v>
      </c>
      <c r="D4258" s="64">
        <v>31150</v>
      </c>
    </row>
    <row r="4259" spans="1:4" x14ac:dyDescent="0.45">
      <c r="A4259" s="64" t="s">
        <v>56</v>
      </c>
      <c r="B4259" s="67" t="s">
        <v>2226</v>
      </c>
      <c r="C4259" s="67">
        <v>89000</v>
      </c>
      <c r="D4259" s="64">
        <v>73011</v>
      </c>
    </row>
    <row r="4260" spans="1:4" x14ac:dyDescent="0.45">
      <c r="A4260" s="64" t="s">
        <v>56</v>
      </c>
      <c r="B4260" s="67" t="s">
        <v>2227</v>
      </c>
      <c r="C4260" s="67">
        <v>9213</v>
      </c>
      <c r="D4260" s="64">
        <v>7139</v>
      </c>
    </row>
    <row r="4261" spans="1:4" x14ac:dyDescent="0.45">
      <c r="A4261" s="64" t="s">
        <v>56</v>
      </c>
      <c r="B4261" s="67" t="s">
        <v>2228</v>
      </c>
      <c r="C4261" s="67">
        <v>19403</v>
      </c>
      <c r="D4261" s="64">
        <v>16860</v>
      </c>
    </row>
    <row r="4262" spans="1:4" x14ac:dyDescent="0.45">
      <c r="A4262" s="64" t="s">
        <v>56</v>
      </c>
      <c r="B4262" s="67" t="s">
        <v>2229</v>
      </c>
      <c r="C4262" s="67">
        <v>37986</v>
      </c>
      <c r="D4262" s="64">
        <v>32390</v>
      </c>
    </row>
    <row r="4263" spans="1:4" x14ac:dyDescent="0.45">
      <c r="A4263" s="64" t="s">
        <v>56</v>
      </c>
      <c r="B4263" s="67" t="s">
        <v>2230</v>
      </c>
      <c r="C4263" s="67">
        <v>11282</v>
      </c>
      <c r="D4263" s="64">
        <v>9997</v>
      </c>
    </row>
    <row r="4264" spans="1:4" x14ac:dyDescent="0.45">
      <c r="A4264" s="64" t="s">
        <v>56</v>
      </c>
      <c r="B4264" s="67" t="s">
        <v>2231</v>
      </c>
      <c r="C4264" s="67">
        <v>51670</v>
      </c>
      <c r="D4264" s="64">
        <v>42893</v>
      </c>
    </row>
    <row r="4265" spans="1:4" x14ac:dyDescent="0.45">
      <c r="A4265" s="64" t="s">
        <v>56</v>
      </c>
      <c r="B4265" s="67" t="s">
        <v>2232</v>
      </c>
      <c r="C4265" s="67">
        <v>15477</v>
      </c>
      <c r="D4265" s="64">
        <v>14644</v>
      </c>
    </row>
    <row r="4266" spans="1:4" x14ac:dyDescent="0.45">
      <c r="A4266" s="64" t="s">
        <v>56</v>
      </c>
      <c r="B4266" s="67" t="s">
        <v>2233</v>
      </c>
      <c r="C4266" s="67">
        <v>10281</v>
      </c>
      <c r="D4266" s="64">
        <v>8557</v>
      </c>
    </row>
    <row r="4267" spans="1:4" x14ac:dyDescent="0.45">
      <c r="A4267" s="64" t="s">
        <v>56</v>
      </c>
      <c r="B4267" s="67" t="s">
        <v>2235</v>
      </c>
      <c r="C4267" s="67">
        <v>46796</v>
      </c>
      <c r="D4267" s="64">
        <v>40136</v>
      </c>
    </row>
    <row r="4268" spans="1:4" x14ac:dyDescent="0.45">
      <c r="A4268" s="64" t="s">
        <v>56</v>
      </c>
      <c r="B4268" s="67" t="s">
        <v>2236</v>
      </c>
      <c r="C4268" s="67">
        <v>84862</v>
      </c>
      <c r="D4268" s="64">
        <v>71727</v>
      </c>
    </row>
    <row r="4269" spans="1:4" x14ac:dyDescent="0.45">
      <c r="A4269" s="64" t="s">
        <v>56</v>
      </c>
      <c r="B4269" s="72" t="s">
        <v>2237</v>
      </c>
      <c r="C4269" s="64">
        <f>108354+2765348</f>
        <v>2873702</v>
      </c>
      <c r="D4269" s="64">
        <v>2715555</v>
      </c>
    </row>
    <row r="4270" spans="1:4" x14ac:dyDescent="0.45">
      <c r="A4270" s="64" t="s">
        <v>56</v>
      </c>
      <c r="B4270" s="67" t="s">
        <v>2238</v>
      </c>
      <c r="C4270" s="67">
        <v>26381</v>
      </c>
      <c r="D4270" s="64">
        <v>23587</v>
      </c>
    </row>
    <row r="4271" spans="1:4" x14ac:dyDescent="0.45">
      <c r="A4271" s="64" t="s">
        <v>56</v>
      </c>
      <c r="B4271" s="67" t="s">
        <v>2238</v>
      </c>
      <c r="C4271" s="67">
        <v>27137</v>
      </c>
      <c r="D4271" s="64">
        <v>21306</v>
      </c>
    </row>
    <row r="4272" spans="1:4" x14ac:dyDescent="0.45">
      <c r="A4272" s="64" t="s">
        <v>56</v>
      </c>
      <c r="B4272" s="67" t="s">
        <v>2239</v>
      </c>
      <c r="C4272" s="67">
        <v>23526</v>
      </c>
      <c r="D4272" s="64">
        <v>11494</v>
      </c>
    </row>
    <row r="4273" spans="1:4" x14ac:dyDescent="0.45">
      <c r="A4273" s="64" t="s">
        <v>56</v>
      </c>
      <c r="B4273" s="67" t="s">
        <v>2240</v>
      </c>
      <c r="C4273" s="67">
        <v>16467</v>
      </c>
      <c r="D4273" s="64">
        <v>12754</v>
      </c>
    </row>
    <row r="4274" spans="1:4" x14ac:dyDescent="0.45">
      <c r="A4274" s="64" t="s">
        <v>56</v>
      </c>
      <c r="B4274" s="67" t="s">
        <v>2241</v>
      </c>
      <c r="C4274" s="67">
        <v>27701</v>
      </c>
      <c r="D4274" s="64">
        <v>24514</v>
      </c>
    </row>
    <row r="4275" spans="1:4" x14ac:dyDescent="0.45">
      <c r="A4275" s="64" t="s">
        <v>56</v>
      </c>
      <c r="B4275" s="67" t="s">
        <v>2242</v>
      </c>
      <c r="C4275" s="67">
        <v>11663</v>
      </c>
      <c r="D4275" s="64">
        <v>12609</v>
      </c>
    </row>
    <row r="4276" spans="1:4" x14ac:dyDescent="0.45">
      <c r="A4276" s="64" t="s">
        <v>56</v>
      </c>
      <c r="B4276" s="67" t="s">
        <v>2243</v>
      </c>
      <c r="C4276" s="67">
        <v>101277</v>
      </c>
      <c r="D4276" s="64">
        <v>92541</v>
      </c>
    </row>
    <row r="4277" spans="1:4" x14ac:dyDescent="0.45">
      <c r="A4277" s="64" t="s">
        <v>56</v>
      </c>
      <c r="B4277" s="67" t="s">
        <v>2244</v>
      </c>
      <c r="C4277" s="67">
        <v>13467</v>
      </c>
      <c r="D4277" s="64">
        <v>11926</v>
      </c>
    </row>
    <row r="4278" spans="1:4" x14ac:dyDescent="0.45">
      <c r="A4278" s="64" t="s">
        <v>56</v>
      </c>
      <c r="B4278" s="67" t="s">
        <v>2245</v>
      </c>
      <c r="C4278" s="67">
        <v>7533</v>
      </c>
      <c r="D4278" s="64">
        <v>6393</v>
      </c>
    </row>
    <row r="4279" spans="1:4" x14ac:dyDescent="0.45">
      <c r="A4279" s="64" t="s">
        <v>56</v>
      </c>
      <c r="B4279" s="67" t="s">
        <v>328</v>
      </c>
      <c r="C4279" s="67">
        <v>8108</v>
      </c>
      <c r="D4279" s="64">
        <v>26367</v>
      </c>
    </row>
    <row r="4280" spans="1:4" x14ac:dyDescent="0.45">
      <c r="A4280" s="64" t="s">
        <v>56</v>
      </c>
      <c r="B4280" s="67" t="s">
        <v>328</v>
      </c>
      <c r="C4280" s="67">
        <v>32440</v>
      </c>
      <c r="D4280" s="64">
        <v>6428</v>
      </c>
    </row>
    <row r="4281" spans="1:4" x14ac:dyDescent="0.45">
      <c r="A4281" s="64" t="s">
        <v>56</v>
      </c>
      <c r="B4281" s="67" t="s">
        <v>2246</v>
      </c>
      <c r="C4281" s="67">
        <v>7931</v>
      </c>
      <c r="D4281" s="64">
        <v>7860</v>
      </c>
    </row>
    <row r="4282" spans="1:4" x14ac:dyDescent="0.45">
      <c r="A4282" s="64" t="s">
        <v>56</v>
      </c>
      <c r="B4282" s="68" t="s">
        <v>2247</v>
      </c>
      <c r="C4282" s="64">
        <v>12244</v>
      </c>
      <c r="D4282" s="64">
        <v>10589</v>
      </c>
    </row>
    <row r="4283" spans="1:4" x14ac:dyDescent="0.45">
      <c r="A4283" s="64" t="s">
        <v>56</v>
      </c>
      <c r="B4283" s="67" t="s">
        <v>2248</v>
      </c>
      <c r="C4283" s="67">
        <v>28698</v>
      </c>
      <c r="D4283" s="64">
        <v>23871</v>
      </c>
    </row>
    <row r="4284" spans="1:4" x14ac:dyDescent="0.45">
      <c r="A4284" s="64" t="s">
        <v>56</v>
      </c>
      <c r="B4284" s="67" t="s">
        <v>2249</v>
      </c>
      <c r="C4284" s="67">
        <v>13525</v>
      </c>
      <c r="D4284" s="64">
        <v>12488</v>
      </c>
    </row>
    <row r="4285" spans="1:4" x14ac:dyDescent="0.45">
      <c r="A4285" s="64" t="s">
        <v>56</v>
      </c>
      <c r="B4285" s="67" t="s">
        <v>2250</v>
      </c>
      <c r="C4285" s="67">
        <v>16117</v>
      </c>
      <c r="D4285" s="64">
        <v>14254</v>
      </c>
    </row>
    <row r="4286" spans="1:4" x14ac:dyDescent="0.45">
      <c r="A4286" s="64" t="s">
        <v>56</v>
      </c>
      <c r="B4286" s="67" t="s">
        <v>2251</v>
      </c>
      <c r="C4286" s="67">
        <v>35637</v>
      </c>
      <c r="D4286" s="64">
        <v>12021</v>
      </c>
    </row>
    <row r="4287" spans="1:4" x14ac:dyDescent="0.45">
      <c r="A4287" s="64" t="s">
        <v>56</v>
      </c>
      <c r="B4287" s="73" t="s">
        <v>2252</v>
      </c>
      <c r="C4287" s="67">
        <v>13232</v>
      </c>
      <c r="D4287" s="64">
        <v>12241</v>
      </c>
    </row>
    <row r="4288" spans="1:4" x14ac:dyDescent="0.45">
      <c r="A4288" s="64" t="s">
        <v>56</v>
      </c>
      <c r="B4288" s="67" t="s">
        <v>2253</v>
      </c>
      <c r="C4288" s="67">
        <v>35751</v>
      </c>
      <c r="D4288" s="64">
        <v>27667</v>
      </c>
    </row>
    <row r="4289" spans="1:4" x14ac:dyDescent="0.45">
      <c r="A4289" s="64" t="s">
        <v>56</v>
      </c>
      <c r="B4289" s="67" t="s">
        <v>2254</v>
      </c>
      <c r="C4289" s="67">
        <v>48538</v>
      </c>
      <c r="D4289" s="64">
        <v>12055</v>
      </c>
    </row>
    <row r="4290" spans="1:4" x14ac:dyDescent="0.45">
      <c r="A4290" s="64" t="s">
        <v>56</v>
      </c>
      <c r="B4290" s="67" t="s">
        <v>2255</v>
      </c>
      <c r="C4290" s="67">
        <v>47847</v>
      </c>
      <c r="D4290" s="64">
        <v>39559</v>
      </c>
    </row>
    <row r="4291" spans="1:4" x14ac:dyDescent="0.45">
      <c r="A4291" s="64" t="s">
        <v>56</v>
      </c>
      <c r="B4291" s="67" t="s">
        <v>2256</v>
      </c>
      <c r="C4291" s="67">
        <v>25929</v>
      </c>
      <c r="D4291" s="64">
        <v>23546</v>
      </c>
    </row>
    <row r="4292" spans="1:4" x14ac:dyDescent="0.45">
      <c r="A4292" s="64" t="s">
        <v>56</v>
      </c>
      <c r="B4292" s="67" t="s">
        <v>2257</v>
      </c>
      <c r="C4292" s="67">
        <v>17247</v>
      </c>
      <c r="D4292" s="64">
        <v>13761</v>
      </c>
    </row>
    <row r="4293" spans="1:4" x14ac:dyDescent="0.45">
      <c r="A4293" s="64" t="s">
        <v>56</v>
      </c>
      <c r="B4293" s="67" t="s">
        <v>2258</v>
      </c>
      <c r="C4293" s="67">
        <v>13745</v>
      </c>
      <c r="D4293" s="64">
        <v>13471</v>
      </c>
    </row>
    <row r="4294" spans="1:4" x14ac:dyDescent="0.45">
      <c r="A4294" s="64" t="s">
        <v>56</v>
      </c>
      <c r="B4294" s="67" t="s">
        <v>2259</v>
      </c>
      <c r="C4294" s="67">
        <v>10472</v>
      </c>
      <c r="D4294" s="64">
        <v>8906</v>
      </c>
    </row>
    <row r="4295" spans="1:4" x14ac:dyDescent="0.45">
      <c r="A4295" s="64" t="s">
        <v>56</v>
      </c>
      <c r="B4295" s="67" t="s">
        <v>877</v>
      </c>
      <c r="C4295" s="67">
        <v>14364</v>
      </c>
      <c r="D4295" s="64">
        <v>12593</v>
      </c>
    </row>
    <row r="4296" spans="1:4" x14ac:dyDescent="0.45">
      <c r="A4296" s="64" t="s">
        <v>56</v>
      </c>
      <c r="B4296" s="68" t="s">
        <v>2260</v>
      </c>
      <c r="C4296" s="64">
        <v>72949</v>
      </c>
      <c r="D4296" s="64">
        <f>10738+58622</f>
        <v>69360</v>
      </c>
    </row>
    <row r="4297" spans="1:4" x14ac:dyDescent="0.45">
      <c r="A4297" s="64" t="s">
        <v>56</v>
      </c>
      <c r="B4297" s="67" t="s">
        <v>2261</v>
      </c>
      <c r="C4297" s="67">
        <v>48676</v>
      </c>
      <c r="D4297" s="64">
        <v>40335</v>
      </c>
    </row>
    <row r="4298" spans="1:4" x14ac:dyDescent="0.45">
      <c r="A4298" s="64" t="s">
        <v>56</v>
      </c>
      <c r="B4298" s="67" t="s">
        <v>2262</v>
      </c>
      <c r="C4298" s="67">
        <v>21470</v>
      </c>
      <c r="D4298" s="64">
        <v>17905</v>
      </c>
    </row>
    <row r="4299" spans="1:4" x14ac:dyDescent="0.45">
      <c r="A4299" s="64" t="s">
        <v>56</v>
      </c>
      <c r="B4299" s="67" t="s">
        <v>2263</v>
      </c>
      <c r="C4299" s="67">
        <v>33355</v>
      </c>
      <c r="D4299" s="64">
        <v>25044</v>
      </c>
    </row>
    <row r="4300" spans="1:4" x14ac:dyDescent="0.45">
      <c r="A4300" s="64" t="s">
        <v>56</v>
      </c>
      <c r="B4300" s="67" t="s">
        <v>2264</v>
      </c>
      <c r="C4300" s="67">
        <v>19438</v>
      </c>
      <c r="D4300" s="64">
        <v>16347</v>
      </c>
    </row>
    <row r="4301" spans="1:4" x14ac:dyDescent="0.45">
      <c r="A4301" s="64" t="s">
        <v>56</v>
      </c>
      <c r="B4301" s="72" t="s">
        <v>2265</v>
      </c>
      <c r="C4301" s="67">
        <v>111062</v>
      </c>
      <c r="D4301" s="64">
        <v>98610</v>
      </c>
    </row>
    <row r="4302" spans="1:4" x14ac:dyDescent="0.45">
      <c r="A4302" s="64" t="s">
        <v>56</v>
      </c>
      <c r="B4302" s="67" t="s">
        <v>2266</v>
      </c>
      <c r="C4302" s="67">
        <v>17423</v>
      </c>
      <c r="D4302" s="64">
        <v>14220</v>
      </c>
    </row>
    <row r="4303" spans="1:4" x14ac:dyDescent="0.45">
      <c r="A4303" s="64" t="s">
        <v>56</v>
      </c>
      <c r="B4303" s="67" t="s">
        <v>2267</v>
      </c>
      <c r="C4303" s="67">
        <v>23788</v>
      </c>
      <c r="D4303" s="64">
        <v>18943</v>
      </c>
    </row>
    <row r="4304" spans="1:4" x14ac:dyDescent="0.45">
      <c r="A4304" s="64" t="s">
        <v>56</v>
      </c>
      <c r="B4304" s="72" t="s">
        <v>2268</v>
      </c>
      <c r="C4304" s="64">
        <v>61186</v>
      </c>
      <c r="D4304" s="64">
        <v>55769</v>
      </c>
    </row>
    <row r="4305" spans="1:4" x14ac:dyDescent="0.45">
      <c r="A4305" s="64" t="s">
        <v>56</v>
      </c>
      <c r="B4305" s="67" t="s">
        <v>2269</v>
      </c>
      <c r="C4305" s="67">
        <v>11098</v>
      </c>
      <c r="D4305" s="64">
        <v>8911</v>
      </c>
    </row>
    <row r="4306" spans="1:4" x14ac:dyDescent="0.45">
      <c r="A4306" s="64" t="s">
        <v>56</v>
      </c>
      <c r="B4306" s="67" t="s">
        <v>2270</v>
      </c>
      <c r="C4306" s="67">
        <v>7000</v>
      </c>
      <c r="D4306" s="64">
        <v>5933</v>
      </c>
    </row>
    <row r="4307" spans="1:4" x14ac:dyDescent="0.45">
      <c r="A4307" s="64" t="s">
        <v>56</v>
      </c>
      <c r="B4307" s="67" t="s">
        <v>2271</v>
      </c>
      <c r="C4307" s="67">
        <v>27933</v>
      </c>
      <c r="D4307" s="64">
        <v>23614</v>
      </c>
    </row>
    <row r="4308" spans="1:4" x14ac:dyDescent="0.45">
      <c r="A4308" s="64" t="s">
        <v>56</v>
      </c>
      <c r="B4308" s="67" t="s">
        <v>2272</v>
      </c>
      <c r="C4308" s="67">
        <v>8927</v>
      </c>
      <c r="D4308" s="64">
        <v>7277</v>
      </c>
    </row>
    <row r="4309" spans="1:4" x14ac:dyDescent="0.45">
      <c r="A4309" s="64" t="s">
        <v>56</v>
      </c>
      <c r="B4309" s="67" t="s">
        <v>2273</v>
      </c>
      <c r="C4309" s="67">
        <v>53412</v>
      </c>
      <c r="D4309" s="64">
        <v>50844</v>
      </c>
    </row>
    <row r="4310" spans="1:4" x14ac:dyDescent="0.45">
      <c r="A4310" s="64" t="s">
        <v>56</v>
      </c>
      <c r="B4310" s="67" t="s">
        <v>2274</v>
      </c>
      <c r="C4310" s="67">
        <v>34782</v>
      </c>
      <c r="D4310" s="64">
        <v>30762</v>
      </c>
    </row>
    <row r="4311" spans="1:4" x14ac:dyDescent="0.45">
      <c r="A4311" s="64" t="s">
        <v>56</v>
      </c>
      <c r="B4311" s="67" t="s">
        <v>2275</v>
      </c>
      <c r="C4311" s="67">
        <v>26359</v>
      </c>
      <c r="D4311" s="64">
        <v>24200</v>
      </c>
    </row>
    <row r="4312" spans="1:4" x14ac:dyDescent="0.45">
      <c r="A4312" s="64" t="s">
        <v>56</v>
      </c>
      <c r="B4312" s="67" t="s">
        <v>2276</v>
      </c>
      <c r="C4312" s="67">
        <v>14821</v>
      </c>
      <c r="D4312" s="64">
        <v>12142</v>
      </c>
    </row>
    <row r="4313" spans="1:4" x14ac:dyDescent="0.45">
      <c r="A4313" s="64" t="s">
        <v>56</v>
      </c>
      <c r="B4313" s="72" t="s">
        <v>2277</v>
      </c>
      <c r="C4313" s="64">
        <v>53307</v>
      </c>
      <c r="D4313" s="64">
        <v>45721</v>
      </c>
    </row>
    <row r="4314" spans="1:4" x14ac:dyDescent="0.45">
      <c r="A4314" s="64" t="s">
        <v>56</v>
      </c>
      <c r="B4314" s="67" t="s">
        <v>2278</v>
      </c>
      <c r="C4314" s="67">
        <v>8390</v>
      </c>
      <c r="D4314" s="64">
        <v>8075</v>
      </c>
    </row>
    <row r="4315" spans="1:4" x14ac:dyDescent="0.45">
      <c r="A4315" s="64" t="s">
        <v>56</v>
      </c>
      <c r="B4315" s="67" t="s">
        <v>2279</v>
      </c>
      <c r="C4315" s="67">
        <v>20096</v>
      </c>
      <c r="D4315" s="64">
        <v>17442</v>
      </c>
    </row>
    <row r="4316" spans="1:4" x14ac:dyDescent="0.45">
      <c r="A4316" s="64" t="s">
        <v>56</v>
      </c>
      <c r="B4316" s="67" t="s">
        <v>2280</v>
      </c>
      <c r="C4316" s="67">
        <v>27179</v>
      </c>
      <c r="D4316" s="64">
        <v>22311</v>
      </c>
    </row>
    <row r="4317" spans="1:4" x14ac:dyDescent="0.45">
      <c r="A4317" s="64" t="s">
        <v>56</v>
      </c>
      <c r="B4317" s="67" t="s">
        <v>2281</v>
      </c>
      <c r="C4317" s="67">
        <v>29951</v>
      </c>
      <c r="D4317" s="64">
        <v>24669</v>
      </c>
    </row>
    <row r="4318" spans="1:4" x14ac:dyDescent="0.45">
      <c r="A4318" s="64" t="s">
        <v>56</v>
      </c>
      <c r="B4318" s="67" t="s">
        <v>2282</v>
      </c>
      <c r="C4318" s="67">
        <v>8053</v>
      </c>
      <c r="D4318" s="64">
        <v>6760</v>
      </c>
    </row>
    <row r="4319" spans="1:4" x14ac:dyDescent="0.45">
      <c r="A4319" s="64" t="s">
        <v>56</v>
      </c>
      <c r="B4319" s="67" t="s">
        <v>2283</v>
      </c>
      <c r="C4319" s="67">
        <v>24969</v>
      </c>
      <c r="D4319" s="64">
        <v>20682</v>
      </c>
    </row>
    <row r="4320" spans="1:4" x14ac:dyDescent="0.45">
      <c r="A4320" s="64" t="s">
        <v>56</v>
      </c>
      <c r="B4320" s="67" t="s">
        <v>2284</v>
      </c>
      <c r="C4320" s="67">
        <v>13408</v>
      </c>
      <c r="D4320" s="64">
        <v>11480</v>
      </c>
    </row>
    <row r="4321" spans="1:4" x14ac:dyDescent="0.45">
      <c r="A4321" s="64" t="s">
        <v>56</v>
      </c>
      <c r="B4321" s="67" t="s">
        <v>2285</v>
      </c>
      <c r="C4321" s="67">
        <v>5924</v>
      </c>
      <c r="D4321" s="64">
        <v>5854</v>
      </c>
    </row>
    <row r="4322" spans="1:4" x14ac:dyDescent="0.45">
      <c r="A4322" s="64" t="s">
        <v>56</v>
      </c>
      <c r="B4322" s="67" t="s">
        <v>2285</v>
      </c>
      <c r="C4322" s="67">
        <v>6770</v>
      </c>
      <c r="D4322" s="64">
        <v>5652</v>
      </c>
    </row>
    <row r="4323" spans="1:4" x14ac:dyDescent="0.45">
      <c r="A4323" s="64" t="s">
        <v>56</v>
      </c>
      <c r="B4323" s="68" t="s">
        <v>2286</v>
      </c>
      <c r="C4323" s="67">
        <v>22214</v>
      </c>
      <c r="D4323" s="64">
        <v>17983</v>
      </c>
    </row>
    <row r="4324" spans="1:4" x14ac:dyDescent="0.45">
      <c r="A4324" s="64" t="s">
        <v>56</v>
      </c>
      <c r="B4324" s="67" t="s">
        <v>2287</v>
      </c>
      <c r="C4324" s="67">
        <v>11938</v>
      </c>
      <c r="D4324" s="64">
        <v>9215</v>
      </c>
    </row>
    <row r="4325" spans="1:4" x14ac:dyDescent="0.45">
      <c r="A4325" s="64" t="s">
        <v>56</v>
      </c>
      <c r="B4325" s="67" t="s">
        <v>2288</v>
      </c>
      <c r="C4325" s="67">
        <v>61990</v>
      </c>
      <c r="D4325" s="64">
        <v>50092</v>
      </c>
    </row>
    <row r="4326" spans="1:4" x14ac:dyDescent="0.45">
      <c r="A4326" s="64" t="s">
        <v>56</v>
      </c>
      <c r="B4326" s="72" t="s">
        <v>2289</v>
      </c>
      <c r="C4326" s="64">
        <v>151993</v>
      </c>
      <c r="D4326" s="64">
        <v>121486</v>
      </c>
    </row>
    <row r="4327" spans="1:4" x14ac:dyDescent="0.45">
      <c r="A4327" s="64" t="s">
        <v>56</v>
      </c>
      <c r="B4327" s="67" t="s">
        <v>2290</v>
      </c>
      <c r="C4327" s="67">
        <v>10902</v>
      </c>
      <c r="D4327" s="64">
        <v>10470</v>
      </c>
    </row>
    <row r="4328" spans="1:4" x14ac:dyDescent="0.45">
      <c r="A4328" s="64" t="s">
        <v>56</v>
      </c>
      <c r="B4328" s="67" t="s">
        <v>2291</v>
      </c>
      <c r="C4328" s="67">
        <v>28288</v>
      </c>
      <c r="D4328" s="64">
        <v>22992</v>
      </c>
    </row>
    <row r="4329" spans="1:4" x14ac:dyDescent="0.45">
      <c r="A4329" s="64" t="s">
        <v>56</v>
      </c>
      <c r="B4329" s="67" t="s">
        <v>445</v>
      </c>
      <c r="C4329" s="67">
        <v>23124</v>
      </c>
      <c r="D4329" s="64">
        <v>21142</v>
      </c>
    </row>
    <row r="4330" spans="1:4" x14ac:dyDescent="0.45">
      <c r="A4330" s="64" t="s">
        <v>56</v>
      </c>
      <c r="B4330" s="67" t="s">
        <v>2292</v>
      </c>
      <c r="C4330" s="67">
        <v>133305</v>
      </c>
      <c r="D4330" s="64">
        <v>111892</v>
      </c>
    </row>
    <row r="4331" spans="1:4" x14ac:dyDescent="0.45">
      <c r="A4331" s="64" t="s">
        <v>56</v>
      </c>
      <c r="B4331" s="67" t="s">
        <v>2293</v>
      </c>
      <c r="C4331" s="67">
        <v>28307</v>
      </c>
      <c r="D4331" s="64">
        <v>25363</v>
      </c>
    </row>
    <row r="4332" spans="1:4" x14ac:dyDescent="0.45">
      <c r="A4332" s="64" t="s">
        <v>56</v>
      </c>
      <c r="B4332" s="67" t="s">
        <v>2294</v>
      </c>
      <c r="C4332" s="67">
        <v>22024</v>
      </c>
      <c r="D4332" s="64">
        <v>18035</v>
      </c>
    </row>
    <row r="4333" spans="1:4" x14ac:dyDescent="0.45">
      <c r="A4333" s="64" t="s">
        <v>56</v>
      </c>
      <c r="B4333" s="72" t="s">
        <v>2295</v>
      </c>
      <c r="C4333" s="64">
        <v>516082</v>
      </c>
      <c r="D4333" s="64">
        <v>120945</v>
      </c>
    </row>
    <row r="4334" spans="1:4" x14ac:dyDescent="0.45">
      <c r="A4334" s="64" t="s">
        <v>56</v>
      </c>
      <c r="B4334" s="72" t="s">
        <v>57</v>
      </c>
      <c r="C4334" s="64">
        <f>63003+2817105</f>
        <v>2880108</v>
      </c>
      <c r="D4334" s="64">
        <v>2245509</v>
      </c>
    </row>
    <row r="4335" spans="1:4" x14ac:dyDescent="0.45">
      <c r="A4335" s="64" t="s">
        <v>56</v>
      </c>
      <c r="B4335" s="67" t="s">
        <v>2296</v>
      </c>
      <c r="C4335" s="67">
        <v>26107</v>
      </c>
      <c r="D4335" s="64">
        <v>22963</v>
      </c>
    </row>
    <row r="4336" spans="1:4" x14ac:dyDescent="0.45">
      <c r="A4336" s="64" t="s">
        <v>56</v>
      </c>
      <c r="B4336" s="67" t="s">
        <v>2297</v>
      </c>
      <c r="C4336" s="67">
        <v>11523</v>
      </c>
      <c r="D4336" s="64">
        <v>9863</v>
      </c>
    </row>
    <row r="4337" spans="1:4" x14ac:dyDescent="0.45">
      <c r="A4337" s="64" t="s">
        <v>56</v>
      </c>
      <c r="B4337" s="67" t="s">
        <v>2298</v>
      </c>
      <c r="C4337" s="67">
        <v>12858</v>
      </c>
      <c r="D4337" s="64">
        <v>10082</v>
      </c>
    </row>
    <row r="4338" spans="1:4" x14ac:dyDescent="0.45">
      <c r="A4338" s="64" t="s">
        <v>56</v>
      </c>
      <c r="B4338" s="67" t="s">
        <v>2299</v>
      </c>
      <c r="C4338" s="67">
        <v>19181</v>
      </c>
      <c r="D4338" s="64">
        <v>15850</v>
      </c>
    </row>
    <row r="4339" spans="1:4" x14ac:dyDescent="0.45">
      <c r="A4339" s="64" t="s">
        <v>56</v>
      </c>
      <c r="B4339" s="67" t="s">
        <v>2300</v>
      </c>
      <c r="C4339" s="67">
        <v>10995</v>
      </c>
      <c r="D4339" s="64">
        <v>8576</v>
      </c>
    </row>
    <row r="4340" spans="1:4" x14ac:dyDescent="0.45">
      <c r="A4340" s="64" t="s">
        <v>56</v>
      </c>
      <c r="B4340" s="67" t="s">
        <v>449</v>
      </c>
      <c r="C4340" s="67">
        <f>6673+33930</f>
        <v>40603</v>
      </c>
      <c r="D4340" s="64">
        <v>6015</v>
      </c>
    </row>
    <row r="4341" spans="1:4" x14ac:dyDescent="0.45">
      <c r="A4341" s="64" t="s">
        <v>56</v>
      </c>
      <c r="B4341" s="67" t="s">
        <v>2301</v>
      </c>
      <c r="C4341" s="67">
        <v>50777</v>
      </c>
      <c r="D4341" s="64">
        <v>41920</v>
      </c>
    </row>
    <row r="4342" spans="1:4" x14ac:dyDescent="0.45">
      <c r="A4342" s="64" t="s">
        <v>56</v>
      </c>
      <c r="B4342" s="67" t="s">
        <v>2302</v>
      </c>
      <c r="C4342" s="67">
        <v>95216</v>
      </c>
      <c r="D4342" s="64">
        <v>78782</v>
      </c>
    </row>
    <row r="4343" spans="1:4" x14ac:dyDescent="0.45">
      <c r="A4343" s="64" t="s">
        <v>56</v>
      </c>
      <c r="B4343" s="67" t="s">
        <v>2303</v>
      </c>
      <c r="C4343" s="67">
        <v>21331</v>
      </c>
      <c r="D4343" s="64">
        <v>18411</v>
      </c>
    </row>
    <row r="4344" spans="1:4" x14ac:dyDescent="0.45">
      <c r="A4344" s="64" t="s">
        <v>56</v>
      </c>
      <c r="B4344" s="67" t="s">
        <v>2304</v>
      </c>
      <c r="C4344" s="67">
        <v>8557</v>
      </c>
      <c r="D4344" s="64">
        <v>6967</v>
      </c>
    </row>
    <row r="4345" spans="1:4" x14ac:dyDescent="0.45">
      <c r="A4345" s="64" t="s">
        <v>56</v>
      </c>
      <c r="B4345" s="67" t="s">
        <v>2305</v>
      </c>
      <c r="C4345" s="67">
        <v>6735</v>
      </c>
      <c r="D4345" s="64">
        <v>6855</v>
      </c>
    </row>
    <row r="4346" spans="1:4" x14ac:dyDescent="0.45">
      <c r="A4346" s="64" t="s">
        <v>56</v>
      </c>
      <c r="B4346" s="67" t="s">
        <v>2306</v>
      </c>
      <c r="C4346" s="67">
        <v>9415</v>
      </c>
      <c r="D4346" s="64">
        <v>8668</v>
      </c>
    </row>
    <row r="4347" spans="1:4" x14ac:dyDescent="0.45">
      <c r="A4347" s="64" t="s">
        <v>56</v>
      </c>
      <c r="B4347" s="67" t="s">
        <v>2307</v>
      </c>
      <c r="C4347" s="67">
        <v>13416</v>
      </c>
      <c r="D4347" s="64">
        <v>12791</v>
      </c>
    </row>
    <row r="4348" spans="1:4" x14ac:dyDescent="0.45">
      <c r="A4348" s="64" t="s">
        <v>56</v>
      </c>
      <c r="B4348" s="72" t="s">
        <v>2308</v>
      </c>
      <c r="C4348" s="64">
        <v>120400</v>
      </c>
      <c r="D4348" s="64">
        <v>104851</v>
      </c>
    </row>
    <row r="4349" spans="1:4" x14ac:dyDescent="0.45">
      <c r="A4349" s="64" t="s">
        <v>56</v>
      </c>
      <c r="B4349" s="67" t="s">
        <v>2309</v>
      </c>
      <c r="C4349" s="67">
        <v>20818</v>
      </c>
      <c r="D4349" s="64">
        <v>17235</v>
      </c>
    </row>
    <row r="4350" spans="1:4" x14ac:dyDescent="0.45">
      <c r="A4350" s="64" t="s">
        <v>56</v>
      </c>
      <c r="B4350" s="67" t="s">
        <v>2310</v>
      </c>
      <c r="C4350" s="67">
        <v>17818</v>
      </c>
      <c r="D4350" s="64">
        <v>15808</v>
      </c>
    </row>
    <row r="4351" spans="1:4" x14ac:dyDescent="0.45">
      <c r="A4351" s="64" t="s">
        <v>56</v>
      </c>
      <c r="B4351" s="67" t="s">
        <v>2311</v>
      </c>
      <c r="C4351" s="67">
        <v>36915</v>
      </c>
      <c r="D4351" s="64">
        <v>31860</v>
      </c>
    </row>
    <row r="4352" spans="1:4" x14ac:dyDescent="0.45">
      <c r="A4352" s="64" t="s">
        <v>56</v>
      </c>
      <c r="B4352" s="67" t="s">
        <v>1888</v>
      </c>
      <c r="C4352" s="67">
        <v>21078</v>
      </c>
      <c r="D4352" s="64">
        <v>19558</v>
      </c>
    </row>
    <row r="4353" spans="1:4" x14ac:dyDescent="0.45">
      <c r="A4353" s="64" t="s">
        <v>56</v>
      </c>
      <c r="B4353" s="67" t="s">
        <v>2312</v>
      </c>
      <c r="C4353" s="67">
        <v>15435</v>
      </c>
      <c r="D4353" s="64">
        <v>13469</v>
      </c>
    </row>
    <row r="4354" spans="1:4" x14ac:dyDescent="0.45">
      <c r="A4354" s="64" t="s">
        <v>56</v>
      </c>
      <c r="B4354" s="67" t="s">
        <v>2313</v>
      </c>
      <c r="C4354" s="67">
        <v>16467</v>
      </c>
      <c r="D4354" s="64">
        <v>14916</v>
      </c>
    </row>
    <row r="4355" spans="1:4" x14ac:dyDescent="0.45">
      <c r="A4355" s="64" t="s">
        <v>56</v>
      </c>
      <c r="B4355" s="67" t="s">
        <v>2314</v>
      </c>
      <c r="C4355" s="67">
        <v>19890</v>
      </c>
      <c r="D4355" s="64">
        <v>18787</v>
      </c>
    </row>
    <row r="4356" spans="1:4" x14ac:dyDescent="0.45">
      <c r="A4356" s="64" t="s">
        <v>56</v>
      </c>
      <c r="B4356" s="67" t="s">
        <v>2315</v>
      </c>
      <c r="C4356" s="67">
        <v>16457</v>
      </c>
      <c r="D4356" s="64">
        <v>14148</v>
      </c>
    </row>
    <row r="4357" spans="1:4" x14ac:dyDescent="0.45">
      <c r="A4357" s="64" t="s">
        <v>56</v>
      </c>
      <c r="B4357" s="67" t="s">
        <v>2316</v>
      </c>
      <c r="C4357" s="67">
        <v>9461</v>
      </c>
      <c r="D4357" s="64">
        <v>8894</v>
      </c>
    </row>
    <row r="4358" spans="1:4" x14ac:dyDescent="0.45">
      <c r="A4358" s="64" t="s">
        <v>56</v>
      </c>
      <c r="B4358" s="67" t="s">
        <v>2317</v>
      </c>
      <c r="C4358" s="67">
        <v>19542</v>
      </c>
      <c r="D4358" s="64">
        <v>17777</v>
      </c>
    </row>
    <row r="4359" spans="1:4" x14ac:dyDescent="0.45">
      <c r="A4359" s="64" t="s">
        <v>56</v>
      </c>
      <c r="B4359" s="67" t="s">
        <v>2318</v>
      </c>
      <c r="C4359" s="67">
        <v>22778</v>
      </c>
      <c r="D4359" s="64">
        <v>20156</v>
      </c>
    </row>
    <row r="4360" spans="1:4" x14ac:dyDescent="0.45">
      <c r="A4360" s="64" t="s">
        <v>56</v>
      </c>
      <c r="B4360" s="67" t="s">
        <v>2320</v>
      </c>
      <c r="C4360" s="67">
        <v>17737</v>
      </c>
      <c r="D4360" s="64">
        <v>15229</v>
      </c>
    </row>
    <row r="4361" spans="1:4" x14ac:dyDescent="0.45">
      <c r="A4361" s="64" t="s">
        <v>56</v>
      </c>
      <c r="B4361" s="67" t="s">
        <v>2321</v>
      </c>
      <c r="C4361" s="67">
        <v>9371</v>
      </c>
      <c r="D4361" s="64">
        <v>8278</v>
      </c>
    </row>
    <row r="4362" spans="1:4" x14ac:dyDescent="0.45">
      <c r="A4362" s="64" t="s">
        <v>56</v>
      </c>
      <c r="B4362" s="68" t="s">
        <v>2322</v>
      </c>
      <c r="C4362" s="64">
        <f>349909+25861</f>
        <v>375770</v>
      </c>
      <c r="D4362" s="64">
        <v>323315</v>
      </c>
    </row>
    <row r="4363" spans="1:4" x14ac:dyDescent="0.45">
      <c r="A4363" s="64" t="s">
        <v>56</v>
      </c>
      <c r="B4363" s="67" t="s">
        <v>2323</v>
      </c>
      <c r="C4363" s="67">
        <v>19645</v>
      </c>
      <c r="D4363" s="64">
        <v>17976</v>
      </c>
    </row>
    <row r="4364" spans="1:4" x14ac:dyDescent="0.45">
      <c r="A4364" s="64" t="s">
        <v>56</v>
      </c>
      <c r="B4364" s="67" t="s">
        <v>2324</v>
      </c>
      <c r="C4364" s="67">
        <v>40003</v>
      </c>
      <c r="D4364" s="64">
        <v>34730</v>
      </c>
    </row>
    <row r="4365" spans="1:4" x14ac:dyDescent="0.45">
      <c r="A4365" s="64" t="s">
        <v>56</v>
      </c>
      <c r="B4365" s="67" t="s">
        <v>2325</v>
      </c>
      <c r="C4365" s="67">
        <v>278745</v>
      </c>
      <c r="D4365" s="64">
        <v>212657</v>
      </c>
    </row>
    <row r="4366" spans="1:4" x14ac:dyDescent="0.45">
      <c r="A4366" s="64" t="s">
        <v>56</v>
      </c>
      <c r="B4366" s="72" t="s">
        <v>2326</v>
      </c>
      <c r="C4366" s="64">
        <v>58229</v>
      </c>
      <c r="D4366" s="64">
        <v>50882</v>
      </c>
    </row>
    <row r="4367" spans="1:4" x14ac:dyDescent="0.45">
      <c r="A4367" s="64" t="s">
        <v>56</v>
      </c>
      <c r="B4367" s="67" t="s">
        <v>2327</v>
      </c>
      <c r="C4367" s="67">
        <v>15484</v>
      </c>
      <c r="D4367" s="64">
        <v>14063</v>
      </c>
    </row>
    <row r="4368" spans="1:4" x14ac:dyDescent="0.45">
      <c r="A4368" s="64" t="s">
        <v>56</v>
      </c>
      <c r="B4368" s="67" t="s">
        <v>2328</v>
      </c>
      <c r="C4368" s="67">
        <v>81443</v>
      </c>
      <c r="D4368" s="64">
        <v>69191</v>
      </c>
    </row>
    <row r="4369" spans="1:4" x14ac:dyDescent="0.45">
      <c r="A4369" s="64" t="s">
        <v>56</v>
      </c>
      <c r="B4369" s="72" t="s">
        <v>2329</v>
      </c>
      <c r="C4369" s="64">
        <f>93312+1305429</f>
        <v>1398741</v>
      </c>
      <c r="D4369" s="64">
        <v>1161716</v>
      </c>
    </row>
    <row r="4370" spans="1:4" x14ac:dyDescent="0.45">
      <c r="A4370" s="64" t="s">
        <v>56</v>
      </c>
      <c r="B4370" s="67" t="s">
        <v>2330</v>
      </c>
      <c r="C4370" s="67">
        <v>27897</v>
      </c>
      <c r="D4370" s="64">
        <v>24662</v>
      </c>
    </row>
    <row r="4371" spans="1:4" x14ac:dyDescent="0.45">
      <c r="A4371" s="64" t="s">
        <v>56</v>
      </c>
      <c r="B4371" s="67" t="s">
        <v>2331</v>
      </c>
      <c r="C4371" s="67">
        <v>14841</v>
      </c>
      <c r="D4371" s="64">
        <v>13321</v>
      </c>
    </row>
    <row r="4372" spans="1:4" x14ac:dyDescent="0.45">
      <c r="A4372" s="64" t="s">
        <v>56</v>
      </c>
      <c r="B4372" s="67" t="s">
        <v>2332</v>
      </c>
      <c r="C4372" s="67">
        <v>14484</v>
      </c>
      <c r="D4372" s="64">
        <v>11985</v>
      </c>
    </row>
    <row r="4373" spans="1:4" x14ac:dyDescent="0.45">
      <c r="A4373" s="64" t="s">
        <v>56</v>
      </c>
      <c r="B4373" s="67" t="s">
        <v>2333</v>
      </c>
      <c r="C4373" s="67">
        <v>30553</v>
      </c>
      <c r="D4373" s="64">
        <v>25576</v>
      </c>
    </row>
    <row r="4374" spans="1:4" x14ac:dyDescent="0.45">
      <c r="A4374" s="64" t="s">
        <v>56</v>
      </c>
      <c r="B4374" s="74" t="s">
        <v>2334</v>
      </c>
      <c r="C4374" s="74">
        <v>29283</v>
      </c>
      <c r="D4374" s="64">
        <v>26086</v>
      </c>
    </row>
    <row r="4375" spans="1:4" x14ac:dyDescent="0.45">
      <c r="A4375" s="64" t="s">
        <v>56</v>
      </c>
      <c r="B4375" s="67" t="s">
        <v>458</v>
      </c>
      <c r="C4375" s="67">
        <v>17542</v>
      </c>
      <c r="D4375" s="64">
        <v>13336</v>
      </c>
    </row>
    <row r="4376" spans="1:4" x14ac:dyDescent="0.45">
      <c r="A4376" s="64" t="s">
        <v>56</v>
      </c>
      <c r="B4376" s="72" t="s">
        <v>2335</v>
      </c>
      <c r="C4376" s="64">
        <v>234871</v>
      </c>
      <c r="D4376" s="64">
        <v>205053</v>
      </c>
    </row>
    <row r="4377" spans="1:4" x14ac:dyDescent="0.45">
      <c r="A4377" s="64" t="s">
        <v>56</v>
      </c>
      <c r="B4377" s="67" t="s">
        <v>2336</v>
      </c>
      <c r="C4377" s="67">
        <v>18388</v>
      </c>
      <c r="D4377" s="64">
        <v>15365</v>
      </c>
    </row>
    <row r="4378" spans="1:4" x14ac:dyDescent="0.45">
      <c r="A4378" s="64" t="s">
        <v>56</v>
      </c>
      <c r="B4378" s="72" t="s">
        <v>2337</v>
      </c>
      <c r="C4378" s="64">
        <v>130325</v>
      </c>
      <c r="D4378" s="64">
        <v>139929</v>
      </c>
    </row>
    <row r="4379" spans="1:4" x14ac:dyDescent="0.45">
      <c r="A4379" s="64" t="s">
        <v>56</v>
      </c>
      <c r="B4379" s="67" t="s">
        <v>2338</v>
      </c>
      <c r="C4379" s="67">
        <v>20004</v>
      </c>
      <c r="D4379" s="64">
        <v>17785</v>
      </c>
    </row>
    <row r="4380" spans="1:4" x14ac:dyDescent="0.45">
      <c r="A4380" s="64" t="s">
        <v>56</v>
      </c>
      <c r="B4380" s="67" t="s">
        <v>2339</v>
      </c>
      <c r="C4380" s="67">
        <v>38328</v>
      </c>
      <c r="D4380" s="64">
        <v>30261</v>
      </c>
    </row>
    <row r="4381" spans="1:4" x14ac:dyDescent="0.45">
      <c r="A4381" s="64" t="s">
        <v>56</v>
      </c>
      <c r="B4381" s="67" t="s">
        <v>2339</v>
      </c>
      <c r="C4381" s="67">
        <v>24687</v>
      </c>
      <c r="D4381" s="64">
        <v>20600</v>
      </c>
    </row>
    <row r="4382" spans="1:4" x14ac:dyDescent="0.45">
      <c r="A4382" s="64" t="s">
        <v>56</v>
      </c>
      <c r="B4382" s="67" t="s">
        <v>2340</v>
      </c>
      <c r="C4382" s="67">
        <v>44968</v>
      </c>
      <c r="D4382" s="64">
        <v>38451</v>
      </c>
    </row>
    <row r="4383" spans="1:4" x14ac:dyDescent="0.45">
      <c r="A4383" s="64" t="s">
        <v>56</v>
      </c>
      <c r="B4383" s="67" t="s">
        <v>2341</v>
      </c>
      <c r="C4383" s="67">
        <v>15071</v>
      </c>
      <c r="D4383" s="64">
        <v>13547</v>
      </c>
    </row>
    <row r="4384" spans="1:4" x14ac:dyDescent="0.45">
      <c r="A4384" s="64" t="s">
        <v>56</v>
      </c>
      <c r="B4384" s="67" t="s">
        <v>2342</v>
      </c>
      <c r="C4384" s="67">
        <v>4919</v>
      </c>
      <c r="D4384" s="64">
        <v>5300</v>
      </c>
    </row>
    <row r="4385" spans="1:4" x14ac:dyDescent="0.45">
      <c r="A4385" s="64" t="s">
        <v>56</v>
      </c>
      <c r="B4385" s="67" t="s">
        <v>2343</v>
      </c>
      <c r="C4385" s="67">
        <v>887871</v>
      </c>
      <c r="D4385" s="64">
        <v>641583</v>
      </c>
    </row>
    <row r="4386" spans="1:4" x14ac:dyDescent="0.45">
      <c r="A4386" s="64" t="s">
        <v>56</v>
      </c>
      <c r="B4386" s="67" t="s">
        <v>2344</v>
      </c>
      <c r="C4386" s="67">
        <v>12947</v>
      </c>
      <c r="D4386" s="64">
        <v>13033</v>
      </c>
    </row>
    <row r="4387" spans="1:4" x14ac:dyDescent="0.45">
      <c r="A4387" s="64" t="s">
        <v>56</v>
      </c>
      <c r="B4387" s="72" t="s">
        <v>2345</v>
      </c>
      <c r="C4387" s="64">
        <v>70463</v>
      </c>
      <c r="D4387" s="64">
        <v>78789</v>
      </c>
    </row>
    <row r="4388" spans="1:4" x14ac:dyDescent="0.45">
      <c r="A4388" s="64" t="s">
        <v>56</v>
      </c>
      <c r="B4388" s="72" t="s">
        <v>2346</v>
      </c>
      <c r="C4388" s="64">
        <v>109650</v>
      </c>
      <c r="D4388" s="64">
        <v>116308</v>
      </c>
    </row>
    <row r="4389" spans="1:4" x14ac:dyDescent="0.45">
      <c r="A4389" s="64" t="s">
        <v>56</v>
      </c>
      <c r="B4389" s="67" t="s">
        <v>2347</v>
      </c>
      <c r="C4389" s="67">
        <v>10818</v>
      </c>
      <c r="D4389" s="64">
        <v>11228</v>
      </c>
    </row>
    <row r="4390" spans="1:4" x14ac:dyDescent="0.45">
      <c r="A4390" s="64" t="s">
        <v>56</v>
      </c>
      <c r="B4390" s="67" t="s">
        <v>2348</v>
      </c>
      <c r="C4390" s="67">
        <v>6384</v>
      </c>
      <c r="D4390" s="64">
        <v>6238</v>
      </c>
    </row>
    <row r="4391" spans="1:4" x14ac:dyDescent="0.45">
      <c r="A4391" s="64" t="s">
        <v>56</v>
      </c>
      <c r="B4391" s="67" t="s">
        <v>2349</v>
      </c>
      <c r="C4391" s="67">
        <v>95208</v>
      </c>
      <c r="D4391" s="64">
        <v>74151</v>
      </c>
    </row>
    <row r="4392" spans="1:4" x14ac:dyDescent="0.45">
      <c r="A4392" s="64" t="s">
        <v>56</v>
      </c>
      <c r="B4392" s="67" t="s">
        <v>2350</v>
      </c>
      <c r="C4392" s="67">
        <v>13637</v>
      </c>
      <c r="D4392" s="64">
        <v>11556</v>
      </c>
    </row>
    <row r="4393" spans="1:4" x14ac:dyDescent="0.45">
      <c r="A4393" s="64" t="s">
        <v>56</v>
      </c>
      <c r="B4393" s="67" t="s">
        <v>2351</v>
      </c>
      <c r="C4393" s="67">
        <v>7999</v>
      </c>
      <c r="D4393" s="64">
        <v>7366</v>
      </c>
    </row>
    <row r="4394" spans="1:4" x14ac:dyDescent="0.45">
      <c r="A4394" s="64" t="s">
        <v>56</v>
      </c>
      <c r="B4394" s="72" t="s">
        <v>2352</v>
      </c>
      <c r="C4394" s="64">
        <v>392768</v>
      </c>
      <c r="D4394" s="64">
        <v>331668</v>
      </c>
    </row>
    <row r="4395" spans="1:4" x14ac:dyDescent="0.45">
      <c r="A4395" s="64" t="s">
        <v>56</v>
      </c>
      <c r="B4395" s="67" t="s">
        <v>2353</v>
      </c>
      <c r="C4395" s="67">
        <v>7991</v>
      </c>
      <c r="D4395" s="64">
        <v>7174</v>
      </c>
    </row>
    <row r="4396" spans="1:4" x14ac:dyDescent="0.45">
      <c r="A4396" s="64" t="s">
        <v>56</v>
      </c>
      <c r="B4396" s="67" t="s">
        <v>2354</v>
      </c>
      <c r="C4396" s="67">
        <v>95246</v>
      </c>
      <c r="D4396" s="64">
        <v>71350</v>
      </c>
    </row>
    <row r="4397" spans="1:4" x14ac:dyDescent="0.45">
      <c r="A4397" s="64" t="s">
        <v>56</v>
      </c>
      <c r="B4397" s="67" t="s">
        <v>2355</v>
      </c>
      <c r="C4397" s="67">
        <v>10648</v>
      </c>
      <c r="D4397" s="64">
        <v>9221</v>
      </c>
    </row>
    <row r="4398" spans="1:4" x14ac:dyDescent="0.45">
      <c r="A4398" s="64" t="s">
        <v>56</v>
      </c>
      <c r="B4398" s="67" t="s">
        <v>2356</v>
      </c>
      <c r="C4398" s="67">
        <v>13408</v>
      </c>
      <c r="D4398" s="64">
        <v>11888</v>
      </c>
    </row>
    <row r="4399" spans="1:4" x14ac:dyDescent="0.45">
      <c r="A4399" s="64" t="s">
        <v>56</v>
      </c>
      <c r="B4399" s="72" t="s">
        <v>2357</v>
      </c>
      <c r="C4399" s="64">
        <v>88535</v>
      </c>
      <c r="D4399" s="64">
        <v>79025</v>
      </c>
    </row>
    <row r="4400" spans="1:4" x14ac:dyDescent="0.45">
      <c r="A4400" s="64" t="s">
        <v>56</v>
      </c>
      <c r="B4400" s="67" t="s">
        <v>2358</v>
      </c>
      <c r="C4400" s="67">
        <v>22712</v>
      </c>
      <c r="D4400" s="64">
        <v>20715</v>
      </c>
    </row>
    <row r="4401" spans="1:4" x14ac:dyDescent="0.45">
      <c r="A4401" s="64" t="s">
        <v>56</v>
      </c>
      <c r="B4401" s="67" t="s">
        <v>2359</v>
      </c>
      <c r="C4401" s="67">
        <v>22551</v>
      </c>
      <c r="D4401" s="64">
        <v>16972</v>
      </c>
    </row>
    <row r="4402" spans="1:4" x14ac:dyDescent="0.45">
      <c r="A4402" s="64" t="s">
        <v>56</v>
      </c>
      <c r="B4402" s="67" t="s">
        <v>2360</v>
      </c>
      <c r="C4402" s="67">
        <v>11517</v>
      </c>
      <c r="D4402" s="64">
        <v>9960</v>
      </c>
    </row>
    <row r="4403" spans="1:4" x14ac:dyDescent="0.45">
      <c r="A4403" s="64" t="s">
        <v>56</v>
      </c>
      <c r="B4403" s="67" t="s">
        <v>2361</v>
      </c>
      <c r="C4403" s="67">
        <v>48337</v>
      </c>
      <c r="D4403" s="64">
        <v>42773</v>
      </c>
    </row>
    <row r="4404" spans="1:4" x14ac:dyDescent="0.45">
      <c r="A4404" s="64" t="s">
        <v>56</v>
      </c>
      <c r="B4404" s="67" t="s">
        <v>2362</v>
      </c>
      <c r="C4404" s="67">
        <v>13400</v>
      </c>
      <c r="D4404" s="64">
        <v>13112</v>
      </c>
    </row>
    <row r="4405" spans="1:4" x14ac:dyDescent="0.45">
      <c r="A4405" s="64" t="s">
        <v>56</v>
      </c>
      <c r="B4405" s="67" t="s">
        <v>2363</v>
      </c>
      <c r="C4405" s="67">
        <v>18346</v>
      </c>
      <c r="D4405" s="64">
        <v>16711</v>
      </c>
    </row>
    <row r="4406" spans="1:4" x14ac:dyDescent="0.45">
      <c r="A4406" s="64" t="s">
        <v>56</v>
      </c>
      <c r="B4406" s="67" t="s">
        <v>2364</v>
      </c>
      <c r="C4406" s="67">
        <v>22775</v>
      </c>
      <c r="D4406" s="64">
        <v>20407</v>
      </c>
    </row>
    <row r="4407" spans="1:4" x14ac:dyDescent="0.45">
      <c r="A4407" s="64" t="s">
        <v>56</v>
      </c>
      <c r="B4407" s="67" t="s">
        <v>2365</v>
      </c>
      <c r="C4407" s="67">
        <v>32954</v>
      </c>
      <c r="D4407" s="64">
        <v>27066</v>
      </c>
    </row>
    <row r="4408" spans="1:4" x14ac:dyDescent="0.45">
      <c r="A4408" s="64" t="s">
        <v>56</v>
      </c>
      <c r="B4408" s="67" t="s">
        <v>2366</v>
      </c>
      <c r="C4408" s="67">
        <v>33753</v>
      </c>
      <c r="D4408" s="64">
        <v>29302</v>
      </c>
    </row>
    <row r="4409" spans="1:4" x14ac:dyDescent="0.45">
      <c r="A4409" s="64" t="s">
        <v>56</v>
      </c>
      <c r="B4409" s="67" t="s">
        <v>2367</v>
      </c>
      <c r="C4409" s="67">
        <f>11545+17314</f>
        <v>28859</v>
      </c>
      <c r="D4409" s="64">
        <v>30606</v>
      </c>
    </row>
    <row r="4410" spans="1:4" x14ac:dyDescent="0.45">
      <c r="A4410" s="64" t="s">
        <v>56</v>
      </c>
      <c r="B4410" s="67" t="s">
        <v>2367</v>
      </c>
      <c r="C4410" s="67">
        <v>39241</v>
      </c>
      <c r="D4410" s="64">
        <v>16096</v>
      </c>
    </row>
    <row r="4411" spans="1:4" x14ac:dyDescent="0.45">
      <c r="A4411" s="64" t="s">
        <v>56</v>
      </c>
      <c r="B4411" s="72" t="s">
        <v>2367</v>
      </c>
      <c r="C4411" s="64">
        <v>81163</v>
      </c>
      <c r="D4411" s="64">
        <v>9840</v>
      </c>
    </row>
    <row r="4412" spans="1:4" x14ac:dyDescent="0.45">
      <c r="A4412" s="64" t="s">
        <v>56</v>
      </c>
      <c r="B4412" s="67" t="s">
        <v>2368</v>
      </c>
      <c r="C4412" s="67">
        <v>47834</v>
      </c>
      <c r="D4412" s="64">
        <v>44320</v>
      </c>
    </row>
    <row r="4413" spans="1:4" x14ac:dyDescent="0.45">
      <c r="A4413" s="64" t="s">
        <v>56</v>
      </c>
      <c r="B4413" s="67" t="s">
        <v>2369</v>
      </c>
      <c r="C4413" s="67">
        <v>18414</v>
      </c>
      <c r="D4413" s="64">
        <v>15498</v>
      </c>
    </row>
    <row r="4414" spans="1:4" x14ac:dyDescent="0.45">
      <c r="A4414" s="64" t="s">
        <v>56</v>
      </c>
      <c r="B4414" s="67" t="s">
        <v>2370</v>
      </c>
      <c r="C4414" s="67">
        <v>8418</v>
      </c>
      <c r="D4414" s="64">
        <v>7501</v>
      </c>
    </row>
    <row r="4415" spans="1:4" x14ac:dyDescent="0.45">
      <c r="A4415" s="64" t="s">
        <v>56</v>
      </c>
      <c r="B4415" s="67" t="s">
        <v>1458</v>
      </c>
      <c r="C4415" s="67">
        <v>9205</v>
      </c>
      <c r="D4415" s="64">
        <v>9921</v>
      </c>
    </row>
    <row r="4416" spans="1:4" x14ac:dyDescent="0.45">
      <c r="A4416" s="64" t="s">
        <v>56</v>
      </c>
      <c r="B4416" s="67" t="s">
        <v>2371</v>
      </c>
      <c r="C4416" s="67">
        <v>13848</v>
      </c>
      <c r="D4416" s="64">
        <v>12070</v>
      </c>
    </row>
    <row r="4417" spans="1:4" x14ac:dyDescent="0.45">
      <c r="A4417" s="64" t="s">
        <v>56</v>
      </c>
      <c r="B4417" s="67" t="s">
        <v>2372</v>
      </c>
      <c r="C4417" s="67">
        <v>38806</v>
      </c>
      <c r="D4417" s="64">
        <v>33590</v>
      </c>
    </row>
    <row r="4418" spans="1:4" x14ac:dyDescent="0.45">
      <c r="A4418" s="64" t="s">
        <v>56</v>
      </c>
      <c r="B4418" s="67" t="s">
        <v>2373</v>
      </c>
      <c r="C4418" s="67">
        <v>21812</v>
      </c>
      <c r="D4418" s="64">
        <v>19775</v>
      </c>
    </row>
    <row r="4419" spans="1:4" x14ac:dyDescent="0.45">
      <c r="A4419" s="64" t="s">
        <v>56</v>
      </c>
      <c r="B4419" s="67" t="s">
        <v>2374</v>
      </c>
      <c r="C4419" s="67">
        <v>7577</v>
      </c>
      <c r="D4419" s="64">
        <v>7119</v>
      </c>
    </row>
    <row r="4420" spans="1:4" x14ac:dyDescent="0.45">
      <c r="A4420" s="64" t="s">
        <v>56</v>
      </c>
      <c r="B4420" s="72" t="s">
        <v>2375</v>
      </c>
      <c r="C4420" s="64">
        <v>46574</v>
      </c>
      <c r="D4420" s="64">
        <v>51014</v>
      </c>
    </row>
    <row r="4421" spans="1:4" x14ac:dyDescent="0.45">
      <c r="A4421" s="64" t="s">
        <v>56</v>
      </c>
      <c r="B4421" s="67" t="s">
        <v>2376</v>
      </c>
      <c r="C4421" s="67">
        <v>12958</v>
      </c>
      <c r="D4421" s="64">
        <v>11079</v>
      </c>
    </row>
    <row r="4422" spans="1:4" x14ac:dyDescent="0.45">
      <c r="A4422" s="64" t="s">
        <v>56</v>
      </c>
      <c r="B4422" s="72" t="s">
        <v>2377</v>
      </c>
      <c r="C4422" s="64">
        <v>187137</v>
      </c>
      <c r="D4422" s="64">
        <v>139318</v>
      </c>
    </row>
    <row r="4423" spans="1:4" x14ac:dyDescent="0.45">
      <c r="A4423" s="64" t="s">
        <v>56</v>
      </c>
      <c r="B4423" s="67" t="s">
        <v>2378</v>
      </c>
      <c r="C4423" s="67">
        <v>7212</v>
      </c>
      <c r="D4423" s="64">
        <v>6205</v>
      </c>
    </row>
    <row r="4424" spans="1:4" x14ac:dyDescent="0.45">
      <c r="A4424" s="64" t="s">
        <v>56</v>
      </c>
      <c r="B4424" s="67" t="s">
        <v>2379</v>
      </c>
      <c r="C4424" s="67">
        <v>17220</v>
      </c>
      <c r="D4424" s="64">
        <v>14334</v>
      </c>
    </row>
    <row r="4425" spans="1:4" x14ac:dyDescent="0.45">
      <c r="A4425" s="64" t="s">
        <v>56</v>
      </c>
      <c r="B4425" s="67" t="s">
        <v>2380</v>
      </c>
      <c r="C4425" s="67">
        <v>49723</v>
      </c>
      <c r="D4425" s="64">
        <v>44383</v>
      </c>
    </row>
    <row r="4426" spans="1:4" x14ac:dyDescent="0.45">
      <c r="A4426" s="64" t="s">
        <v>56</v>
      </c>
      <c r="B4426" s="67" t="s">
        <v>2381</v>
      </c>
      <c r="C4426" s="67">
        <v>20672</v>
      </c>
      <c r="D4426" s="64">
        <v>17122</v>
      </c>
    </row>
    <row r="4427" spans="1:4" x14ac:dyDescent="0.45">
      <c r="A4427" s="64" t="s">
        <v>56</v>
      </c>
      <c r="B4427" s="67" t="s">
        <v>2382</v>
      </c>
      <c r="C4427" s="67">
        <v>13917</v>
      </c>
      <c r="D4427" s="64">
        <v>11181</v>
      </c>
    </row>
    <row r="4428" spans="1:4" x14ac:dyDescent="0.45">
      <c r="A4428" s="64" t="s">
        <v>56</v>
      </c>
      <c r="B4428" s="67" t="s">
        <v>613</v>
      </c>
      <c r="C4428" s="67">
        <v>9267</v>
      </c>
      <c r="D4428" s="64">
        <v>8719</v>
      </c>
    </row>
    <row r="4429" spans="1:4" x14ac:dyDescent="0.45">
      <c r="A4429" s="64" t="s">
        <v>56</v>
      </c>
      <c r="B4429" s="67" t="s">
        <v>2383</v>
      </c>
      <c r="C4429" s="67">
        <v>41126</v>
      </c>
      <c r="D4429" s="64">
        <v>35029</v>
      </c>
    </row>
    <row r="4430" spans="1:4" x14ac:dyDescent="0.45">
      <c r="A4430" s="64" t="s">
        <v>56</v>
      </c>
      <c r="B4430" s="67" t="s">
        <v>2384</v>
      </c>
      <c r="C4430" s="67">
        <v>19830</v>
      </c>
      <c r="D4430" s="64">
        <v>17369</v>
      </c>
    </row>
    <row r="4431" spans="1:4" x14ac:dyDescent="0.45">
      <c r="A4431" s="64" t="s">
        <v>56</v>
      </c>
      <c r="B4431" s="67" t="s">
        <v>2385</v>
      </c>
      <c r="C4431" s="67">
        <v>11853</v>
      </c>
      <c r="D4431" s="64">
        <v>9739</v>
      </c>
    </row>
    <row r="4432" spans="1:4" x14ac:dyDescent="0.45">
      <c r="A4432" s="64" t="s">
        <v>56</v>
      </c>
      <c r="B4432" s="67" t="s">
        <v>2386</v>
      </c>
      <c r="C4432" s="67">
        <v>9500</v>
      </c>
      <c r="D4432" s="64">
        <v>9733</v>
      </c>
    </row>
    <row r="4433" spans="1:4" x14ac:dyDescent="0.45">
      <c r="A4433" s="64" t="s">
        <v>56</v>
      </c>
      <c r="B4433" s="67" t="s">
        <v>2387</v>
      </c>
      <c r="C4433" s="67">
        <v>14366</v>
      </c>
      <c r="D4433" s="64">
        <v>12245</v>
      </c>
    </row>
    <row r="4434" spans="1:4" x14ac:dyDescent="0.45">
      <c r="A4434" s="64" t="s">
        <v>56</v>
      </c>
      <c r="B4434" s="67" t="s">
        <v>1753</v>
      </c>
      <c r="C4434" s="67">
        <v>10788</v>
      </c>
      <c r="D4434" s="64">
        <v>8797</v>
      </c>
    </row>
    <row r="4435" spans="1:4" x14ac:dyDescent="0.45">
      <c r="A4435" s="64" t="s">
        <v>56</v>
      </c>
      <c r="B4435" s="67" t="s">
        <v>2388</v>
      </c>
      <c r="C4435" s="67">
        <v>19908</v>
      </c>
      <c r="D4435" s="64">
        <v>17206</v>
      </c>
    </row>
    <row r="4436" spans="1:4" x14ac:dyDescent="0.45">
      <c r="A4436" s="64" t="s">
        <v>56</v>
      </c>
      <c r="B4436" s="67" t="s">
        <v>2389</v>
      </c>
      <c r="C4436" s="67">
        <v>17637</v>
      </c>
      <c r="D4436" s="64">
        <v>15340</v>
      </c>
    </row>
    <row r="4437" spans="1:4" x14ac:dyDescent="0.45">
      <c r="A4437" s="64" t="s">
        <v>56</v>
      </c>
      <c r="B4437" s="67" t="s">
        <v>2390</v>
      </c>
      <c r="C4437" s="67">
        <v>9329</v>
      </c>
      <c r="D4437" s="64">
        <v>20986</v>
      </c>
    </row>
    <row r="4438" spans="1:4" x14ac:dyDescent="0.45">
      <c r="A4438" s="64" t="s">
        <v>56</v>
      </c>
      <c r="B4438" s="67" t="s">
        <v>2390</v>
      </c>
      <c r="C4438" s="67">
        <v>22998</v>
      </c>
      <c r="D4438" s="64">
        <v>8292</v>
      </c>
    </row>
    <row r="4439" spans="1:4" x14ac:dyDescent="0.45">
      <c r="A4439" s="64" t="s">
        <v>56</v>
      </c>
      <c r="B4439" s="67" t="s">
        <v>2391</v>
      </c>
      <c r="C4439" s="67">
        <v>36014</v>
      </c>
      <c r="D4439" s="64">
        <v>27545</v>
      </c>
    </row>
    <row r="4440" spans="1:4" x14ac:dyDescent="0.45">
      <c r="A4440" s="64" t="s">
        <v>56</v>
      </c>
      <c r="B4440" s="72" t="s">
        <v>2392</v>
      </c>
      <c r="C4440" s="64">
        <v>127988</v>
      </c>
      <c r="D4440" s="64">
        <v>124245</v>
      </c>
    </row>
    <row r="4441" spans="1:4" x14ac:dyDescent="0.45">
      <c r="A4441" s="64" t="s">
        <v>56</v>
      </c>
      <c r="B4441" s="72" t="s">
        <v>2393</v>
      </c>
      <c r="C4441" s="64">
        <v>11518</v>
      </c>
      <c r="D4441" s="64">
        <v>9719</v>
      </c>
    </row>
    <row r="4442" spans="1:4" x14ac:dyDescent="0.45">
      <c r="A4442" s="64" t="s">
        <v>56</v>
      </c>
      <c r="B4442" s="67" t="s">
        <v>2394</v>
      </c>
      <c r="C4442" s="67">
        <v>83736</v>
      </c>
      <c r="D4442" s="64">
        <v>66907</v>
      </c>
    </row>
    <row r="4443" spans="1:4" x14ac:dyDescent="0.45">
      <c r="A4443" s="64" t="s">
        <v>56</v>
      </c>
      <c r="B4443" s="67" t="s">
        <v>2395</v>
      </c>
      <c r="C4443" s="67">
        <v>18709</v>
      </c>
      <c r="D4443" s="64">
        <v>17049</v>
      </c>
    </row>
    <row r="4444" spans="1:4" x14ac:dyDescent="0.45">
      <c r="A4444" s="64" t="s">
        <v>56</v>
      </c>
      <c r="B4444" s="67" t="s">
        <v>2396</v>
      </c>
      <c r="C4444" s="67">
        <v>13517</v>
      </c>
      <c r="D4444" s="64">
        <v>11398</v>
      </c>
    </row>
    <row r="4445" spans="1:4" x14ac:dyDescent="0.45">
      <c r="A4445" s="64" t="s">
        <v>56</v>
      </c>
      <c r="B4445" s="67" t="s">
        <v>2397</v>
      </c>
      <c r="C4445" s="67">
        <v>15621</v>
      </c>
      <c r="D4445" s="64">
        <v>14829</v>
      </c>
    </row>
    <row r="4446" spans="1:4" x14ac:dyDescent="0.45">
      <c r="A4446" s="64" t="s">
        <v>56</v>
      </c>
      <c r="B4446" s="67" t="s">
        <v>2399</v>
      </c>
      <c r="C4446" s="67">
        <v>28613</v>
      </c>
      <c r="D4446" s="64">
        <v>23406</v>
      </c>
    </row>
    <row r="4447" spans="1:4" x14ac:dyDescent="0.45">
      <c r="A4447" s="64" t="s">
        <v>56</v>
      </c>
      <c r="B4447" s="67" t="s">
        <v>2400</v>
      </c>
      <c r="C4447" s="67">
        <v>15071</v>
      </c>
      <c r="D4447" s="64">
        <v>12411</v>
      </c>
    </row>
    <row r="4448" spans="1:4" x14ac:dyDescent="0.45">
      <c r="A4448" s="64" t="s">
        <v>56</v>
      </c>
      <c r="B4448" s="72" t="s">
        <v>2401</v>
      </c>
      <c r="C4448" s="64">
        <v>24258</v>
      </c>
      <c r="D4448" s="64">
        <v>20107</v>
      </c>
    </row>
    <row r="4449" spans="1:4" x14ac:dyDescent="0.45">
      <c r="A4449" s="64" t="s">
        <v>56</v>
      </c>
      <c r="B4449" s="67" t="s">
        <v>2402</v>
      </c>
      <c r="C4449" s="67">
        <v>40007</v>
      </c>
      <c r="D4449" s="64">
        <v>37233</v>
      </c>
    </row>
    <row r="4450" spans="1:4" x14ac:dyDescent="0.45">
      <c r="A4450" s="64" t="s">
        <v>56</v>
      </c>
      <c r="B4450" s="67" t="s">
        <v>2403</v>
      </c>
      <c r="C4450" s="67">
        <v>21885</v>
      </c>
      <c r="D4450" s="64">
        <v>16146</v>
      </c>
    </row>
    <row r="4451" spans="1:4" x14ac:dyDescent="0.45">
      <c r="A4451" s="64" t="s">
        <v>56</v>
      </c>
      <c r="B4451" s="72" t="s">
        <v>2404</v>
      </c>
      <c r="C4451" s="64">
        <v>27516</v>
      </c>
      <c r="D4451" s="64">
        <v>23599</v>
      </c>
    </row>
    <row r="4452" spans="1:4" x14ac:dyDescent="0.45">
      <c r="A4452" s="64" t="s">
        <v>56</v>
      </c>
      <c r="B4452" s="67" t="s">
        <v>2405</v>
      </c>
      <c r="C4452" s="67">
        <v>24467</v>
      </c>
      <c r="D4452" s="64">
        <v>21271</v>
      </c>
    </row>
    <row r="4453" spans="1:4" x14ac:dyDescent="0.45">
      <c r="A4453" s="64" t="s">
        <v>56</v>
      </c>
      <c r="B4453" s="67" t="s">
        <v>2406</v>
      </c>
      <c r="C4453" s="67">
        <v>15454</v>
      </c>
      <c r="D4453" s="64">
        <v>13046</v>
      </c>
    </row>
    <row r="4454" spans="1:4" x14ac:dyDescent="0.45">
      <c r="A4454" s="64" t="s">
        <v>56</v>
      </c>
      <c r="B4454" s="67" t="s">
        <v>2407</v>
      </c>
      <c r="C4454" s="67">
        <v>7511</v>
      </c>
      <c r="D4454" s="64">
        <v>5932</v>
      </c>
    </row>
    <row r="4455" spans="1:4" x14ac:dyDescent="0.45">
      <c r="A4455" s="64" t="s">
        <v>56</v>
      </c>
      <c r="B4455" s="67" t="s">
        <v>2408</v>
      </c>
      <c r="C4455" s="67">
        <v>191316</v>
      </c>
      <c r="D4455" s="64">
        <v>169333</v>
      </c>
    </row>
    <row r="4456" spans="1:4" x14ac:dyDescent="0.45">
      <c r="A4456" s="64" t="s">
        <v>56</v>
      </c>
      <c r="B4456" s="67" t="s">
        <v>2410</v>
      </c>
      <c r="C4456" s="67">
        <v>11644</v>
      </c>
      <c r="D4456" s="64">
        <v>10721</v>
      </c>
    </row>
    <row r="4457" spans="1:4" x14ac:dyDescent="0.45">
      <c r="A4457" s="64" t="s">
        <v>56</v>
      </c>
      <c r="B4457" s="67" t="s">
        <v>2411</v>
      </c>
      <c r="C4457" s="67">
        <v>13439</v>
      </c>
      <c r="D4457" s="64">
        <v>12752</v>
      </c>
    </row>
    <row r="4458" spans="1:4" x14ac:dyDescent="0.45">
      <c r="A4458" s="64" t="s">
        <v>56</v>
      </c>
      <c r="B4458" s="67" t="s">
        <v>2412</v>
      </c>
      <c r="C4458" s="67">
        <v>14433</v>
      </c>
      <c r="D4458" s="64">
        <v>13330</v>
      </c>
    </row>
    <row r="4459" spans="1:4" x14ac:dyDescent="0.45">
      <c r="A4459" s="64" t="s">
        <v>56</v>
      </c>
      <c r="B4459" s="67" t="s">
        <v>480</v>
      </c>
      <c r="C4459" s="67">
        <v>14255</v>
      </c>
      <c r="D4459" s="64">
        <v>12356</v>
      </c>
    </row>
    <row r="4460" spans="1:4" x14ac:dyDescent="0.45">
      <c r="A4460" s="64" t="s">
        <v>56</v>
      </c>
      <c r="B4460" s="72" t="s">
        <v>954</v>
      </c>
      <c r="C4460" s="64">
        <v>325313</v>
      </c>
      <c r="D4460" s="64">
        <v>281494</v>
      </c>
    </row>
    <row r="4461" spans="1:4" x14ac:dyDescent="0.45">
      <c r="A4461" s="64" t="s">
        <v>56</v>
      </c>
      <c r="B4461" s="67" t="s">
        <v>2413</v>
      </c>
      <c r="C4461" s="67">
        <v>9943</v>
      </c>
      <c r="D4461" s="64">
        <v>9586</v>
      </c>
    </row>
    <row r="4462" spans="1:4" x14ac:dyDescent="0.45">
      <c r="A4462" s="64" t="s">
        <v>56</v>
      </c>
      <c r="B4462" s="67" t="s">
        <v>2414</v>
      </c>
      <c r="C4462" s="67">
        <v>27979</v>
      </c>
      <c r="D4462" s="64">
        <v>24844</v>
      </c>
    </row>
    <row r="4463" spans="1:4" x14ac:dyDescent="0.45">
      <c r="A4463" s="64" t="s">
        <v>56</v>
      </c>
      <c r="B4463" s="67" t="s">
        <v>1491</v>
      </c>
      <c r="C4463" s="67">
        <v>12944</v>
      </c>
      <c r="D4463" s="64">
        <v>10619</v>
      </c>
    </row>
    <row r="4464" spans="1:4" x14ac:dyDescent="0.45">
      <c r="A4464" s="64" t="s">
        <v>56</v>
      </c>
      <c r="B4464" s="67" t="s">
        <v>2415</v>
      </c>
      <c r="C4464" s="67">
        <v>18132</v>
      </c>
      <c r="D4464" s="64">
        <v>18033</v>
      </c>
    </row>
    <row r="4465" spans="1:4" x14ac:dyDescent="0.45">
      <c r="A4465" s="64" t="s">
        <v>56</v>
      </c>
      <c r="B4465" s="67" t="s">
        <v>2416</v>
      </c>
      <c r="C4465" s="67">
        <v>31765</v>
      </c>
      <c r="D4465" s="64">
        <v>29238</v>
      </c>
    </row>
    <row r="4466" spans="1:4" x14ac:dyDescent="0.45">
      <c r="A4466" s="64" t="s">
        <v>56</v>
      </c>
      <c r="B4466" s="67" t="s">
        <v>2417</v>
      </c>
      <c r="C4466" s="67">
        <v>7928</v>
      </c>
      <c r="D4466" s="64">
        <v>7236</v>
      </c>
    </row>
    <row r="4467" spans="1:4" x14ac:dyDescent="0.45">
      <c r="A4467" s="64" t="s">
        <v>56</v>
      </c>
      <c r="B4467" s="67" t="s">
        <v>2418</v>
      </c>
      <c r="C4467" s="67">
        <v>65056</v>
      </c>
      <c r="D4467" s="64">
        <v>55950</v>
      </c>
    </row>
    <row r="4468" spans="1:4" x14ac:dyDescent="0.45">
      <c r="A4468" s="64" t="s">
        <v>56</v>
      </c>
      <c r="B4468" s="67" t="s">
        <v>2419</v>
      </c>
      <c r="C4468" s="67">
        <v>21344</v>
      </c>
      <c r="D4468" s="64">
        <v>18032</v>
      </c>
    </row>
    <row r="4469" spans="1:4" x14ac:dyDescent="0.45">
      <c r="A4469" s="64" t="s">
        <v>56</v>
      </c>
      <c r="B4469" s="72" t="s">
        <v>2420</v>
      </c>
      <c r="C4469" s="64">
        <v>12409</v>
      </c>
      <c r="D4469" s="64">
        <v>66597</v>
      </c>
    </row>
    <row r="4470" spans="1:4" x14ac:dyDescent="0.45">
      <c r="A4470" s="64" t="s">
        <v>56</v>
      </c>
      <c r="B4470" s="67" t="s">
        <v>2421</v>
      </c>
      <c r="C4470" s="67">
        <v>26359</v>
      </c>
      <c r="D4470" s="64">
        <v>22082</v>
      </c>
    </row>
    <row r="4471" spans="1:4" x14ac:dyDescent="0.45">
      <c r="A4471" s="64" t="s">
        <v>56</v>
      </c>
      <c r="B4471" s="67" t="s">
        <v>2422</v>
      </c>
      <c r="C4471" s="67">
        <v>20977</v>
      </c>
      <c r="D4471" s="64">
        <v>17508</v>
      </c>
    </row>
    <row r="4472" spans="1:4" x14ac:dyDescent="0.45">
      <c r="A4472" s="64" t="s">
        <v>56</v>
      </c>
      <c r="B4472" s="67" t="s">
        <v>2423</v>
      </c>
      <c r="C4472" s="67">
        <v>13750</v>
      </c>
      <c r="D4472" s="64">
        <v>11122</v>
      </c>
    </row>
    <row r="4473" spans="1:4" x14ac:dyDescent="0.45">
      <c r="A4473" s="64" t="s">
        <v>56</v>
      </c>
      <c r="B4473" s="67" t="s">
        <v>2424</v>
      </c>
      <c r="C4473" s="67">
        <v>17186</v>
      </c>
      <c r="D4473" s="64">
        <v>14037</v>
      </c>
    </row>
    <row r="4474" spans="1:4" x14ac:dyDescent="0.45">
      <c r="A4474" s="64" t="s">
        <v>56</v>
      </c>
      <c r="B4474" s="67" t="s">
        <v>2426</v>
      </c>
      <c r="C4474" s="67">
        <v>43091</v>
      </c>
      <c r="D4474" s="64">
        <v>36776</v>
      </c>
    </row>
    <row r="4475" spans="1:4" x14ac:dyDescent="0.45">
      <c r="A4475" s="64" t="s">
        <v>56</v>
      </c>
      <c r="B4475" s="67" t="s">
        <v>2427</v>
      </c>
      <c r="C4475" s="67">
        <v>7620</v>
      </c>
      <c r="D4475" s="64">
        <v>7118</v>
      </c>
    </row>
    <row r="4476" spans="1:4" x14ac:dyDescent="0.45">
      <c r="A4476" s="64" t="s">
        <v>56</v>
      </c>
      <c r="B4476" s="67" t="s">
        <v>2428</v>
      </c>
      <c r="C4476" s="67">
        <v>34014</v>
      </c>
      <c r="D4476" s="64">
        <v>26683</v>
      </c>
    </row>
    <row r="4477" spans="1:4" x14ac:dyDescent="0.45">
      <c r="A4477" s="64" t="s">
        <v>56</v>
      </c>
      <c r="B4477" s="67" t="s">
        <v>2429</v>
      </c>
      <c r="C4477" s="67">
        <v>16233</v>
      </c>
      <c r="D4477" s="64">
        <v>14448</v>
      </c>
    </row>
    <row r="4478" spans="1:4" x14ac:dyDescent="0.45">
      <c r="A4478" s="64" t="s">
        <v>56</v>
      </c>
      <c r="B4478" s="67" t="s">
        <v>2430</v>
      </c>
      <c r="C4478" s="67">
        <v>40926</v>
      </c>
      <c r="D4478" s="64">
        <v>31742</v>
      </c>
    </row>
    <row r="4479" spans="1:4" x14ac:dyDescent="0.45">
      <c r="A4479" s="64" t="s">
        <v>56</v>
      </c>
      <c r="B4479" s="67" t="s">
        <v>2431</v>
      </c>
      <c r="C4479" s="67">
        <v>12361</v>
      </c>
      <c r="D4479" s="64">
        <v>10336</v>
      </c>
    </row>
    <row r="4480" spans="1:4" x14ac:dyDescent="0.45">
      <c r="A4480" s="64" t="s">
        <v>56</v>
      </c>
      <c r="B4480" s="67" t="s">
        <v>2432</v>
      </c>
      <c r="C4480" s="67">
        <v>25688</v>
      </c>
      <c r="D4480" s="64">
        <v>22378</v>
      </c>
    </row>
    <row r="4481" spans="1:4" x14ac:dyDescent="0.45">
      <c r="A4481" s="64" t="s">
        <v>56</v>
      </c>
      <c r="B4481" s="67" t="s">
        <v>2433</v>
      </c>
      <c r="C4481" s="67">
        <v>21639</v>
      </c>
      <c r="D4481" s="64">
        <v>18349</v>
      </c>
    </row>
    <row r="4482" spans="1:4" x14ac:dyDescent="0.45">
      <c r="A4482" s="64" t="s">
        <v>56</v>
      </c>
      <c r="B4482" s="67" t="s">
        <v>2434</v>
      </c>
      <c r="C4482" s="67">
        <v>705478</v>
      </c>
      <c r="D4482" s="64">
        <v>455754</v>
      </c>
    </row>
    <row r="4483" spans="1:4" x14ac:dyDescent="0.45">
      <c r="A4483" s="64" t="s">
        <v>56</v>
      </c>
      <c r="B4483" s="67" t="s">
        <v>2435</v>
      </c>
      <c r="C4483" s="67">
        <v>24463</v>
      </c>
      <c r="D4483" s="64">
        <v>22606</v>
      </c>
    </row>
    <row r="4484" spans="1:4" x14ac:dyDescent="0.45">
      <c r="A4484" s="64" t="s">
        <v>56</v>
      </c>
      <c r="B4484" s="67" t="s">
        <v>2436</v>
      </c>
      <c r="C4484" s="67">
        <v>66204</v>
      </c>
      <c r="D4484" s="64">
        <v>58184</v>
      </c>
    </row>
    <row r="4485" spans="1:4" x14ac:dyDescent="0.45">
      <c r="A4485" s="64" t="s">
        <v>56</v>
      </c>
      <c r="B4485" s="67" t="s">
        <v>2437</v>
      </c>
      <c r="C4485" s="67">
        <v>20615</v>
      </c>
      <c r="D4485" s="64">
        <v>19015</v>
      </c>
    </row>
    <row r="4486" spans="1:4" x14ac:dyDescent="0.45">
      <c r="A4486" s="64" t="s">
        <v>56</v>
      </c>
      <c r="B4486" s="67" t="s">
        <v>2438</v>
      </c>
      <c r="C4486" s="67">
        <v>24067</v>
      </c>
      <c r="D4486" s="64">
        <v>20470</v>
      </c>
    </row>
    <row r="4487" spans="1:4" x14ac:dyDescent="0.45">
      <c r="A4487" s="64" t="s">
        <v>56</v>
      </c>
      <c r="B4487" s="67" t="s">
        <v>2439</v>
      </c>
      <c r="C4487" s="67">
        <v>32886</v>
      </c>
      <c r="D4487" s="64">
        <v>25107</v>
      </c>
    </row>
    <row r="4488" spans="1:4" x14ac:dyDescent="0.45">
      <c r="A4488" s="64" t="s">
        <v>56</v>
      </c>
      <c r="B4488" s="67" t="s">
        <v>2440</v>
      </c>
      <c r="C4488" s="67">
        <v>8920</v>
      </c>
      <c r="D4488" s="64">
        <v>7967</v>
      </c>
    </row>
    <row r="4489" spans="1:4" x14ac:dyDescent="0.45">
      <c r="A4489" s="64" t="s">
        <v>56</v>
      </c>
      <c r="B4489" s="67" t="s">
        <v>2441</v>
      </c>
      <c r="C4489" s="67">
        <v>15545</v>
      </c>
      <c r="D4489" s="64">
        <v>21568</v>
      </c>
    </row>
    <row r="4490" spans="1:4" x14ac:dyDescent="0.45">
      <c r="A4490" s="64" t="s">
        <v>56</v>
      </c>
      <c r="B4490" s="67" t="s">
        <v>2441</v>
      </c>
      <c r="C4490" s="67">
        <v>24338</v>
      </c>
      <c r="D4490" s="64">
        <v>13722</v>
      </c>
    </row>
    <row r="4491" spans="1:4" x14ac:dyDescent="0.45">
      <c r="A4491" s="64" t="s">
        <v>56</v>
      </c>
      <c r="B4491" s="67" t="s">
        <v>2442</v>
      </c>
      <c r="C4491" s="67">
        <v>15332</v>
      </c>
      <c r="D4491" s="64">
        <v>13387</v>
      </c>
    </row>
    <row r="4492" spans="1:4" x14ac:dyDescent="0.45">
      <c r="A4492" s="64" t="s">
        <v>56</v>
      </c>
      <c r="B4492" s="67" t="s">
        <v>2443</v>
      </c>
      <c r="C4492" s="67">
        <v>18315</v>
      </c>
      <c r="D4492" s="64">
        <v>15706</v>
      </c>
    </row>
    <row r="4493" spans="1:4" x14ac:dyDescent="0.45">
      <c r="A4493" s="64" t="s">
        <v>56</v>
      </c>
      <c r="B4493" s="67" t="s">
        <v>2444</v>
      </c>
      <c r="C4493" s="67">
        <v>10627</v>
      </c>
      <c r="D4493" s="64">
        <v>8813</v>
      </c>
    </row>
    <row r="4494" spans="1:4" x14ac:dyDescent="0.45">
      <c r="A4494" s="64" t="s">
        <v>56</v>
      </c>
      <c r="B4494" s="67" t="s">
        <v>2445</v>
      </c>
      <c r="C4494" s="67">
        <v>8089</v>
      </c>
      <c r="D4494" s="64">
        <v>6941</v>
      </c>
    </row>
    <row r="4495" spans="1:4" x14ac:dyDescent="0.45">
      <c r="A4495" s="64" t="s">
        <v>56</v>
      </c>
      <c r="B4495" s="67" t="s">
        <v>2446</v>
      </c>
      <c r="C4495" s="67">
        <v>21124</v>
      </c>
      <c r="D4495" s="64">
        <v>16924</v>
      </c>
    </row>
    <row r="4496" spans="1:4" x14ac:dyDescent="0.45">
      <c r="A4496" s="64" t="s">
        <v>56</v>
      </c>
      <c r="B4496" s="67" t="s">
        <v>2447</v>
      </c>
      <c r="C4496" s="67">
        <v>14757</v>
      </c>
      <c r="D4496" s="64">
        <v>13189</v>
      </c>
    </row>
    <row r="4497" spans="1:4" x14ac:dyDescent="0.45">
      <c r="A4497" s="64" t="s">
        <v>56</v>
      </c>
      <c r="B4497" s="67" t="s">
        <v>2448</v>
      </c>
      <c r="C4497" s="67">
        <v>220813</v>
      </c>
      <c r="D4497" s="64">
        <v>182478</v>
      </c>
    </row>
    <row r="4498" spans="1:4" x14ac:dyDescent="0.45">
      <c r="A4498" s="64" t="s">
        <v>56</v>
      </c>
      <c r="B4498" s="67" t="s">
        <v>2449</v>
      </c>
      <c r="C4498" s="67">
        <v>31479</v>
      </c>
      <c r="D4498" s="64">
        <v>25327</v>
      </c>
    </row>
    <row r="4499" spans="1:4" x14ac:dyDescent="0.45">
      <c r="A4499" s="64" t="s">
        <v>56</v>
      </c>
      <c r="B4499" s="67" t="s">
        <v>2450</v>
      </c>
      <c r="C4499" s="67">
        <v>22455</v>
      </c>
      <c r="D4499" s="64">
        <v>20217</v>
      </c>
    </row>
    <row r="4500" spans="1:4" x14ac:dyDescent="0.45">
      <c r="A4500" s="64" t="s">
        <v>56</v>
      </c>
      <c r="B4500" s="67" t="s">
        <v>2451</v>
      </c>
      <c r="C4500" s="67">
        <v>26007</v>
      </c>
      <c r="D4500" s="64">
        <v>23234</v>
      </c>
    </row>
    <row r="4501" spans="1:4" x14ac:dyDescent="0.45">
      <c r="A4501" s="64" t="s">
        <v>56</v>
      </c>
      <c r="B4501" s="67" t="s">
        <v>2452</v>
      </c>
      <c r="C4501" s="67">
        <v>58346</v>
      </c>
      <c r="D4501" s="64">
        <v>48899</v>
      </c>
    </row>
    <row r="4502" spans="1:4" x14ac:dyDescent="0.45">
      <c r="A4502" s="64" t="s">
        <v>56</v>
      </c>
      <c r="B4502" s="67" t="s">
        <v>2453</v>
      </c>
      <c r="C4502" s="67">
        <v>19538</v>
      </c>
      <c r="D4502" s="64">
        <v>15747</v>
      </c>
    </row>
    <row r="4503" spans="1:4" x14ac:dyDescent="0.45">
      <c r="A4503" s="64" t="s">
        <v>56</v>
      </c>
      <c r="B4503" s="67" t="s">
        <v>2454</v>
      </c>
      <c r="C4503" s="67">
        <v>19055</v>
      </c>
      <c r="D4503" s="64">
        <v>15415</v>
      </c>
    </row>
    <row r="4504" spans="1:4" x14ac:dyDescent="0.45">
      <c r="A4504" s="64" t="s">
        <v>56</v>
      </c>
      <c r="B4504" s="67" t="s">
        <v>2455</v>
      </c>
      <c r="C4504" s="67">
        <v>58252</v>
      </c>
      <c r="D4504" s="64">
        <v>48314</v>
      </c>
    </row>
    <row r="4505" spans="1:4" x14ac:dyDescent="0.45">
      <c r="A4505" s="64" t="s">
        <v>56</v>
      </c>
      <c r="B4505" s="67" t="s">
        <v>2456</v>
      </c>
      <c r="C4505" s="67">
        <v>9271</v>
      </c>
      <c r="D4505" s="64">
        <v>7854</v>
      </c>
    </row>
    <row r="4506" spans="1:4" x14ac:dyDescent="0.45">
      <c r="A4506" s="64" t="s">
        <v>56</v>
      </c>
      <c r="B4506" s="67" t="s">
        <v>2457</v>
      </c>
      <c r="C4506" s="67">
        <v>18956</v>
      </c>
      <c r="D4506" s="64">
        <v>16801</v>
      </c>
    </row>
    <row r="4507" spans="1:4" x14ac:dyDescent="0.45">
      <c r="A4507" s="64" t="s">
        <v>56</v>
      </c>
      <c r="B4507" s="67" t="s">
        <v>2458</v>
      </c>
      <c r="C4507" s="67">
        <v>13291</v>
      </c>
      <c r="D4507" s="64">
        <v>15258</v>
      </c>
    </row>
    <row r="4508" spans="1:4" x14ac:dyDescent="0.45">
      <c r="A4508" s="64" t="s">
        <v>56</v>
      </c>
      <c r="B4508" s="67" t="s">
        <v>2459</v>
      </c>
      <c r="C4508" s="67">
        <v>12107</v>
      </c>
      <c r="D4508" s="64">
        <v>10132</v>
      </c>
    </row>
    <row r="4509" spans="1:4" x14ac:dyDescent="0.45">
      <c r="A4509" s="64" t="s">
        <v>56</v>
      </c>
      <c r="B4509" s="67" t="s">
        <v>2460</v>
      </c>
      <c r="C4509" s="67">
        <v>9556</v>
      </c>
      <c r="D4509" s="64">
        <v>8486</v>
      </c>
    </row>
    <row r="4510" spans="1:4" x14ac:dyDescent="0.45">
      <c r="A4510" s="64" t="s">
        <v>56</v>
      </c>
      <c r="B4510" s="67" t="s">
        <v>2461</v>
      </c>
      <c r="C4510" s="67">
        <v>12498</v>
      </c>
      <c r="D4510" s="64">
        <v>10893</v>
      </c>
    </row>
    <row r="4511" spans="1:4" x14ac:dyDescent="0.45">
      <c r="A4511" s="64" t="s">
        <v>56</v>
      </c>
      <c r="B4511" s="72" t="s">
        <v>2462</v>
      </c>
      <c r="C4511" s="64">
        <v>48557</v>
      </c>
      <c r="D4511" s="64">
        <v>47575</v>
      </c>
    </row>
    <row r="4512" spans="1:4" x14ac:dyDescent="0.45">
      <c r="A4512" s="64" t="s">
        <v>56</v>
      </c>
      <c r="B4512" s="67" t="s">
        <v>2463</v>
      </c>
      <c r="C4512" s="67">
        <v>24882</v>
      </c>
      <c r="D4512" s="64">
        <v>18451</v>
      </c>
    </row>
    <row r="4513" spans="1:4" x14ac:dyDescent="0.45">
      <c r="A4513" s="64" t="s">
        <v>56</v>
      </c>
      <c r="B4513" s="67" t="s">
        <v>2464</v>
      </c>
      <c r="C4513" s="67">
        <v>23077</v>
      </c>
      <c r="D4513" s="64">
        <v>19825</v>
      </c>
    </row>
    <row r="4514" spans="1:4" x14ac:dyDescent="0.45">
      <c r="A4514" s="64" t="s">
        <v>56</v>
      </c>
      <c r="B4514" s="67" t="s">
        <v>1190</v>
      </c>
      <c r="C4514" s="67">
        <v>80226</v>
      </c>
      <c r="D4514" s="64">
        <v>67751</v>
      </c>
    </row>
    <row r="4515" spans="1:4" x14ac:dyDescent="0.45">
      <c r="A4515" s="64" t="s">
        <v>56</v>
      </c>
      <c r="B4515" s="67" t="s">
        <v>1190</v>
      </c>
      <c r="C4515" s="67">
        <v>38276</v>
      </c>
      <c r="D4515" s="64">
        <v>32370</v>
      </c>
    </row>
    <row r="4516" spans="1:4" x14ac:dyDescent="0.45">
      <c r="A4516" s="64" t="s">
        <v>56</v>
      </c>
      <c r="B4516" s="67" t="s">
        <v>2465</v>
      </c>
      <c r="C4516" s="67">
        <v>26556</v>
      </c>
      <c r="D4516" s="64">
        <v>24602</v>
      </c>
    </row>
    <row r="4517" spans="1:4" x14ac:dyDescent="0.45">
      <c r="A4517" s="64" t="s">
        <v>56</v>
      </c>
      <c r="B4517" s="67" t="s">
        <v>2466</v>
      </c>
      <c r="C4517" s="67">
        <v>16950</v>
      </c>
      <c r="D4517" s="64">
        <v>13898</v>
      </c>
    </row>
    <row r="4518" spans="1:4" x14ac:dyDescent="0.45">
      <c r="A4518" s="64" t="s">
        <v>56</v>
      </c>
      <c r="B4518" s="72" t="s">
        <v>2467</v>
      </c>
      <c r="C4518" s="64">
        <f>18116+329736</f>
        <v>347852</v>
      </c>
      <c r="D4518" s="64">
        <v>321885</v>
      </c>
    </row>
    <row r="4519" spans="1:4" x14ac:dyDescent="0.45">
      <c r="A4519" s="64" t="s">
        <v>56</v>
      </c>
      <c r="B4519" s="67" t="s">
        <v>487</v>
      </c>
      <c r="C4519" s="67">
        <v>20154</v>
      </c>
      <c r="D4519" s="64">
        <v>17187</v>
      </c>
    </row>
    <row r="4520" spans="1:4" x14ac:dyDescent="0.45">
      <c r="A4520" s="64" t="s">
        <v>56</v>
      </c>
      <c r="B4520" s="67" t="s">
        <v>2468</v>
      </c>
      <c r="C4520" s="67">
        <v>107266</v>
      </c>
      <c r="D4520" s="64">
        <v>90055</v>
      </c>
    </row>
    <row r="4521" spans="1:4" x14ac:dyDescent="0.45">
      <c r="A4521" s="64" t="s">
        <v>56</v>
      </c>
      <c r="B4521" s="67" t="s">
        <v>2469</v>
      </c>
      <c r="C4521" s="67">
        <v>33144</v>
      </c>
      <c r="D4521" s="64">
        <v>27338</v>
      </c>
    </row>
    <row r="4522" spans="1:4" x14ac:dyDescent="0.45">
      <c r="A4522" s="64" t="s">
        <v>56</v>
      </c>
      <c r="B4522" s="67" t="s">
        <v>2469</v>
      </c>
      <c r="C4522" s="67">
        <v>28454</v>
      </c>
      <c r="D4522" s="64">
        <v>23596</v>
      </c>
    </row>
    <row r="4523" spans="1:4" x14ac:dyDescent="0.45">
      <c r="A4523" s="64" t="s">
        <v>56</v>
      </c>
      <c r="B4523" s="67" t="s">
        <v>2470</v>
      </c>
      <c r="C4523" s="67">
        <v>17785</v>
      </c>
      <c r="D4523" s="64">
        <v>13102</v>
      </c>
    </row>
    <row r="4524" spans="1:4" x14ac:dyDescent="0.45">
      <c r="A4524" s="64" t="s">
        <v>56</v>
      </c>
      <c r="B4524" s="67" t="s">
        <v>2471</v>
      </c>
      <c r="C4524" s="67">
        <v>16247</v>
      </c>
      <c r="D4524" s="64">
        <v>12651</v>
      </c>
    </row>
    <row r="4525" spans="1:4" x14ac:dyDescent="0.45">
      <c r="A4525" s="64" t="s">
        <v>56</v>
      </c>
      <c r="B4525" s="67" t="s">
        <v>2472</v>
      </c>
      <c r="C4525" s="67">
        <v>62226</v>
      </c>
      <c r="D4525" s="64">
        <v>52880</v>
      </c>
    </row>
    <row r="4526" spans="1:4" x14ac:dyDescent="0.45">
      <c r="A4526" s="64" t="s">
        <v>56</v>
      </c>
      <c r="B4526" s="67" t="s">
        <v>1192</v>
      </c>
      <c r="C4526" s="67">
        <v>37969</v>
      </c>
      <c r="D4526" s="64">
        <v>33187</v>
      </c>
    </row>
    <row r="4527" spans="1:4" x14ac:dyDescent="0.45">
      <c r="A4527" s="64" t="s">
        <v>56</v>
      </c>
      <c r="B4527" s="67" t="s">
        <v>2473</v>
      </c>
      <c r="C4527" s="67">
        <v>107404</v>
      </c>
      <c r="D4527" s="64">
        <v>88161</v>
      </c>
    </row>
    <row r="4528" spans="1:4" x14ac:dyDescent="0.45">
      <c r="A4528" s="64" t="s">
        <v>56</v>
      </c>
      <c r="B4528" s="67" t="s">
        <v>2474</v>
      </c>
      <c r="C4528" s="67">
        <v>25815</v>
      </c>
      <c r="D4528" s="64">
        <v>20684</v>
      </c>
    </row>
    <row r="4529" spans="1:4" x14ac:dyDescent="0.45">
      <c r="A4529" s="64" t="s">
        <v>56</v>
      </c>
      <c r="B4529" s="67" t="s">
        <v>2475</v>
      </c>
      <c r="C4529" s="67">
        <v>8621</v>
      </c>
      <c r="D4529" s="64">
        <v>7845</v>
      </c>
    </row>
    <row r="4530" spans="1:4" x14ac:dyDescent="0.45">
      <c r="A4530" s="64" t="s">
        <v>56</v>
      </c>
      <c r="B4530" s="67" t="s">
        <v>2476</v>
      </c>
      <c r="C4530" s="67">
        <v>11948</v>
      </c>
      <c r="D4530" s="64">
        <v>10218</v>
      </c>
    </row>
    <row r="4531" spans="1:4" x14ac:dyDescent="0.45">
      <c r="A4531" s="64" t="s">
        <v>56</v>
      </c>
      <c r="B4531" s="67" t="s">
        <v>2477</v>
      </c>
      <c r="C4531" s="67">
        <v>9326</v>
      </c>
      <c r="D4531" s="64">
        <v>8335</v>
      </c>
    </row>
    <row r="4532" spans="1:4" x14ac:dyDescent="0.45">
      <c r="A4532" s="64" t="s">
        <v>56</v>
      </c>
      <c r="B4532" s="67" t="s">
        <v>2478</v>
      </c>
      <c r="C4532" s="67">
        <v>44415</v>
      </c>
      <c r="D4532" s="64">
        <v>38999</v>
      </c>
    </row>
    <row r="4533" spans="1:4" x14ac:dyDescent="0.45">
      <c r="A4533" s="64" t="s">
        <v>56</v>
      </c>
      <c r="B4533" s="67" t="s">
        <v>2480</v>
      </c>
      <c r="C4533" s="67">
        <v>12438</v>
      </c>
      <c r="D4533" s="64">
        <v>10827</v>
      </c>
    </row>
    <row r="4534" spans="1:4" x14ac:dyDescent="0.45">
      <c r="A4534" s="64" t="s">
        <v>56</v>
      </c>
      <c r="B4534" s="67" t="s">
        <v>2481</v>
      </c>
      <c r="C4534" s="67">
        <v>24976</v>
      </c>
      <c r="D4534" s="64">
        <v>19539</v>
      </c>
    </row>
    <row r="4535" spans="1:4" x14ac:dyDescent="0.45">
      <c r="A4535" s="64" t="s">
        <v>56</v>
      </c>
      <c r="B4535" s="67" t="s">
        <v>2482</v>
      </c>
      <c r="C4535" s="67">
        <v>15740</v>
      </c>
      <c r="D4535" s="64">
        <v>12995</v>
      </c>
    </row>
    <row r="4536" spans="1:4" x14ac:dyDescent="0.45">
      <c r="A4536" s="64" t="s">
        <v>56</v>
      </c>
      <c r="B4536" s="67" t="s">
        <v>2483</v>
      </c>
      <c r="C4536" s="67">
        <v>9209</v>
      </c>
      <c r="D4536" s="64">
        <v>21783</v>
      </c>
    </row>
    <row r="4537" spans="1:4" x14ac:dyDescent="0.45">
      <c r="A4537" s="64" t="s">
        <v>56</v>
      </c>
      <c r="B4537" s="67" t="s">
        <v>2483</v>
      </c>
      <c r="C4537" s="67">
        <v>23986</v>
      </c>
      <c r="D4537" s="64">
        <v>7566</v>
      </c>
    </row>
    <row r="4538" spans="1:4" x14ac:dyDescent="0.45">
      <c r="A4538" s="64" t="s">
        <v>56</v>
      </c>
      <c r="B4538" s="67" t="s">
        <v>2484</v>
      </c>
      <c r="C4538" s="67">
        <v>13580</v>
      </c>
      <c r="D4538" s="64">
        <v>10878</v>
      </c>
    </row>
    <row r="4539" spans="1:4" x14ac:dyDescent="0.45">
      <c r="A4539" s="64" t="s">
        <v>56</v>
      </c>
      <c r="B4539" s="67" t="s">
        <v>2485</v>
      </c>
      <c r="C4539" s="67">
        <v>81028</v>
      </c>
      <c r="D4539" s="64">
        <v>69867</v>
      </c>
    </row>
    <row r="4540" spans="1:4" x14ac:dyDescent="0.45">
      <c r="A4540" s="64" t="s">
        <v>56</v>
      </c>
      <c r="B4540" s="67" t="s">
        <v>2486</v>
      </c>
      <c r="C4540" s="67">
        <v>46038</v>
      </c>
      <c r="D4540" s="64">
        <v>37938</v>
      </c>
    </row>
    <row r="4541" spans="1:4" x14ac:dyDescent="0.45">
      <c r="A4541" s="64" t="s">
        <v>56</v>
      </c>
      <c r="B4541" s="67" t="s">
        <v>2487</v>
      </c>
      <c r="C4541" s="67">
        <v>19196</v>
      </c>
      <c r="D4541" s="64">
        <v>17105</v>
      </c>
    </row>
    <row r="4542" spans="1:4" x14ac:dyDescent="0.45">
      <c r="A4542" s="64" t="s">
        <v>56</v>
      </c>
      <c r="B4542" s="67" t="s">
        <v>2488</v>
      </c>
      <c r="C4542" s="67">
        <v>14423</v>
      </c>
      <c r="D4542" s="64">
        <v>12203</v>
      </c>
    </row>
    <row r="4543" spans="1:4" x14ac:dyDescent="0.45">
      <c r="A4543" s="64" t="s">
        <v>56</v>
      </c>
      <c r="B4543" s="67" t="s">
        <v>2489</v>
      </c>
      <c r="C4543" s="67">
        <v>23650</v>
      </c>
      <c r="D4543" s="64">
        <v>19023</v>
      </c>
    </row>
    <row r="4544" spans="1:4" x14ac:dyDescent="0.45">
      <c r="A4544" s="64" t="s">
        <v>56</v>
      </c>
      <c r="B4544" s="67" t="s">
        <v>906</v>
      </c>
      <c r="C4544" s="67">
        <v>12686</v>
      </c>
      <c r="D4544" s="64">
        <v>11492</v>
      </c>
    </row>
    <row r="4545" spans="1:4" x14ac:dyDescent="0.45">
      <c r="A4545" s="64" t="s">
        <v>56</v>
      </c>
      <c r="B4545" s="72" t="s">
        <v>2490</v>
      </c>
      <c r="C4545" s="64">
        <v>31377</v>
      </c>
      <c r="D4545" s="64">
        <v>28212</v>
      </c>
    </row>
    <row r="4546" spans="1:4" x14ac:dyDescent="0.45">
      <c r="A4546" s="64" t="s">
        <v>56</v>
      </c>
      <c r="B4546" s="67" t="s">
        <v>1203</v>
      </c>
      <c r="C4546" s="67">
        <v>26519</v>
      </c>
      <c r="D4546" s="64">
        <v>21373</v>
      </c>
    </row>
    <row r="4547" spans="1:4" x14ac:dyDescent="0.45">
      <c r="A4547" s="64" t="s">
        <v>56</v>
      </c>
      <c r="B4547" s="67" t="s">
        <v>2491</v>
      </c>
      <c r="C4547" s="67">
        <v>15091</v>
      </c>
      <c r="D4547" s="64">
        <v>15245</v>
      </c>
    </row>
    <row r="4548" spans="1:4" x14ac:dyDescent="0.45">
      <c r="A4548" s="64" t="s">
        <v>56</v>
      </c>
      <c r="B4548" s="67" t="s">
        <v>2492</v>
      </c>
      <c r="C4548" s="67">
        <v>20963</v>
      </c>
      <c r="D4548" s="64">
        <v>18920</v>
      </c>
    </row>
    <row r="4549" spans="1:4" x14ac:dyDescent="0.45">
      <c r="A4549" s="64" t="s">
        <v>56</v>
      </c>
      <c r="B4549" s="72" t="s">
        <v>645</v>
      </c>
      <c r="C4549" s="64">
        <v>177234</v>
      </c>
      <c r="D4549" s="64">
        <v>151908</v>
      </c>
    </row>
    <row r="4550" spans="1:4" x14ac:dyDescent="0.45">
      <c r="A4550" s="64" t="s">
        <v>56</v>
      </c>
      <c r="B4550" s="67" t="s">
        <v>2494</v>
      </c>
      <c r="C4550" s="67">
        <v>27468</v>
      </c>
      <c r="D4550" s="64">
        <v>26678</v>
      </c>
    </row>
    <row r="4551" spans="1:4" x14ac:dyDescent="0.45">
      <c r="A4551" s="64" t="s">
        <v>56</v>
      </c>
      <c r="B4551" s="67" t="s">
        <v>2495</v>
      </c>
      <c r="C4551" s="67">
        <v>32158</v>
      </c>
      <c r="D4551" s="64">
        <v>26149</v>
      </c>
    </row>
    <row r="4552" spans="1:4" x14ac:dyDescent="0.45">
      <c r="A4552" s="64" t="s">
        <v>56</v>
      </c>
      <c r="B4552" s="72" t="s">
        <v>1537</v>
      </c>
      <c r="C4552" s="64">
        <v>107640</v>
      </c>
      <c r="D4552" s="64">
        <v>100065</v>
      </c>
    </row>
    <row r="4553" spans="1:4" x14ac:dyDescent="0.45">
      <c r="A4553" s="64" t="s">
        <v>56</v>
      </c>
      <c r="B4553" s="72" t="s">
        <v>1942</v>
      </c>
      <c r="C4553" s="64">
        <v>27587</v>
      </c>
      <c r="D4553" s="64">
        <v>24661</v>
      </c>
    </row>
    <row r="4554" spans="1:4" x14ac:dyDescent="0.45">
      <c r="A4554" s="64" t="s">
        <v>56</v>
      </c>
      <c r="B4554" s="67" t="s">
        <v>2497</v>
      </c>
      <c r="C4554" s="67">
        <v>18843</v>
      </c>
      <c r="D4554" s="64">
        <v>17423</v>
      </c>
    </row>
    <row r="4555" spans="1:4" x14ac:dyDescent="0.45">
      <c r="A4555" s="64" t="s">
        <v>56</v>
      </c>
      <c r="B4555" s="67" t="s">
        <v>2499</v>
      </c>
      <c r="C4555" s="67">
        <v>14176</v>
      </c>
      <c r="D4555" s="64">
        <v>12665</v>
      </c>
    </row>
    <row r="4556" spans="1:4" x14ac:dyDescent="0.45">
      <c r="A4556" s="64" t="s">
        <v>56</v>
      </c>
      <c r="B4556" s="67" t="s">
        <v>2500</v>
      </c>
      <c r="C4556" s="67">
        <v>11665</v>
      </c>
      <c r="D4556" s="64">
        <v>10363</v>
      </c>
    </row>
    <row r="4557" spans="1:4" x14ac:dyDescent="0.45">
      <c r="A4557" s="64" t="s">
        <v>56</v>
      </c>
      <c r="B4557" s="67" t="s">
        <v>2501</v>
      </c>
      <c r="C4557" s="67">
        <v>26052</v>
      </c>
      <c r="D4557" s="64">
        <v>19684</v>
      </c>
    </row>
    <row r="4558" spans="1:4" x14ac:dyDescent="0.45">
      <c r="A4558" s="64" t="s">
        <v>56</v>
      </c>
      <c r="B4558" s="67" t="s">
        <v>2502</v>
      </c>
      <c r="C4558" s="67">
        <v>48059</v>
      </c>
      <c r="D4558" s="64">
        <v>83467</v>
      </c>
    </row>
    <row r="4559" spans="1:4" x14ac:dyDescent="0.45">
      <c r="A4559" s="64" t="s">
        <v>56</v>
      </c>
      <c r="B4559" s="67" t="s">
        <v>2502</v>
      </c>
      <c r="C4559" s="67">
        <v>95516</v>
      </c>
      <c r="D4559" s="64">
        <v>40013</v>
      </c>
    </row>
    <row r="4560" spans="1:4" x14ac:dyDescent="0.45">
      <c r="A4560" s="64" t="s">
        <v>56</v>
      </c>
      <c r="B4560" s="67" t="s">
        <v>2503</v>
      </c>
      <c r="C4560" s="67">
        <v>44255</v>
      </c>
      <c r="D4560" s="64">
        <v>35371</v>
      </c>
    </row>
    <row r="4561" spans="1:4" x14ac:dyDescent="0.45">
      <c r="A4561" s="64" t="s">
        <v>56</v>
      </c>
      <c r="B4561" s="67" t="s">
        <v>2504</v>
      </c>
      <c r="C4561" s="67">
        <v>36669</v>
      </c>
      <c r="D4561" s="64">
        <v>31161</v>
      </c>
    </row>
    <row r="4562" spans="1:4" x14ac:dyDescent="0.45">
      <c r="A4562" s="64" t="s">
        <v>56</v>
      </c>
      <c r="B4562" s="67" t="s">
        <v>2506</v>
      </c>
      <c r="C4562" s="67">
        <v>9456</v>
      </c>
      <c r="D4562" s="64">
        <v>8259</v>
      </c>
    </row>
    <row r="4563" spans="1:4" x14ac:dyDescent="0.45">
      <c r="A4563" s="64" t="s">
        <v>56</v>
      </c>
      <c r="B4563" s="67" t="s">
        <v>2505</v>
      </c>
      <c r="C4563" s="67">
        <v>23184</v>
      </c>
      <c r="D4563" s="64">
        <v>19251</v>
      </c>
    </row>
    <row r="4564" spans="1:4" x14ac:dyDescent="0.45">
      <c r="A4564" s="64" t="s">
        <v>56</v>
      </c>
      <c r="B4564" s="67" t="s">
        <v>2507</v>
      </c>
      <c r="C4564" s="67">
        <v>14092</v>
      </c>
      <c r="D4564" s="64">
        <v>13427</v>
      </c>
    </row>
    <row r="4565" spans="1:4" x14ac:dyDescent="0.45">
      <c r="A4565" s="64" t="s">
        <v>56</v>
      </c>
      <c r="B4565" s="67" t="s">
        <v>2508</v>
      </c>
      <c r="C4565" s="67">
        <v>61444</v>
      </c>
      <c r="D4565" s="64">
        <v>52911</v>
      </c>
    </row>
    <row r="4566" spans="1:4" x14ac:dyDescent="0.45">
      <c r="A4566" s="64" t="s">
        <v>56</v>
      </c>
      <c r="B4566" s="67" t="s">
        <v>2509</v>
      </c>
      <c r="C4566" s="67">
        <v>11113</v>
      </c>
      <c r="D4566" s="64">
        <v>9543</v>
      </c>
    </row>
    <row r="4567" spans="1:4" x14ac:dyDescent="0.45">
      <c r="A4567" s="64" t="s">
        <v>56</v>
      </c>
      <c r="B4567" s="67" t="s">
        <v>2510</v>
      </c>
      <c r="C4567" s="67">
        <v>24082</v>
      </c>
      <c r="D4567" s="64">
        <v>20231</v>
      </c>
    </row>
    <row r="4568" spans="1:4" x14ac:dyDescent="0.45">
      <c r="A4568" s="64" t="s">
        <v>56</v>
      </c>
      <c r="B4568" s="67" t="s">
        <v>2511</v>
      </c>
      <c r="C4568" s="67">
        <v>10898</v>
      </c>
      <c r="D4568" s="64">
        <v>10501</v>
      </c>
    </row>
    <row r="4569" spans="1:4" x14ac:dyDescent="0.45">
      <c r="A4569" s="64" t="s">
        <v>56</v>
      </c>
      <c r="B4569" s="67" t="s">
        <v>2512</v>
      </c>
      <c r="C4569" s="67">
        <v>11855</v>
      </c>
      <c r="D4569" s="64">
        <v>10104</v>
      </c>
    </row>
    <row r="4570" spans="1:4" x14ac:dyDescent="0.45">
      <c r="A4570" s="64" t="s">
        <v>56</v>
      </c>
      <c r="B4570" s="72" t="s">
        <v>2513</v>
      </c>
      <c r="C4570" s="64">
        <v>24488</v>
      </c>
      <c r="D4570" s="64">
        <v>21243</v>
      </c>
    </row>
    <row r="4571" spans="1:4" x14ac:dyDescent="0.45">
      <c r="A4571" s="64" t="s">
        <v>56</v>
      </c>
      <c r="B4571" s="72" t="s">
        <v>2514</v>
      </c>
      <c r="C4571" s="64">
        <v>50423</v>
      </c>
      <c r="D4571" s="64">
        <v>54576</v>
      </c>
    </row>
    <row r="4572" spans="1:4" x14ac:dyDescent="0.45">
      <c r="A4572" s="64" t="s">
        <v>56</v>
      </c>
      <c r="B4572" s="67" t="s">
        <v>2515</v>
      </c>
      <c r="C4572" s="67">
        <v>6318</v>
      </c>
      <c r="D4572" s="64">
        <v>6350</v>
      </c>
    </row>
    <row r="4573" spans="1:4" x14ac:dyDescent="0.45">
      <c r="A4573" s="64" t="s">
        <v>56</v>
      </c>
      <c r="B4573" s="67" t="s">
        <v>2516</v>
      </c>
      <c r="C4573" s="67">
        <v>62039</v>
      </c>
      <c r="D4573" s="64">
        <v>51051</v>
      </c>
    </row>
    <row r="4574" spans="1:4" x14ac:dyDescent="0.45">
      <c r="A4574" s="64" t="s">
        <v>56</v>
      </c>
      <c r="B4574" s="67" t="s">
        <v>2517</v>
      </c>
      <c r="C4574" s="67">
        <v>24488</v>
      </c>
      <c r="D4574" s="64">
        <v>18721</v>
      </c>
    </row>
    <row r="4575" spans="1:4" x14ac:dyDescent="0.45">
      <c r="A4575" s="64" t="s">
        <v>56</v>
      </c>
      <c r="B4575" s="67" t="s">
        <v>2518</v>
      </c>
      <c r="C4575" s="67">
        <v>9248</v>
      </c>
      <c r="D4575" s="64">
        <v>8810</v>
      </c>
    </row>
    <row r="4576" spans="1:4" x14ac:dyDescent="0.45">
      <c r="A4576" s="64" t="s">
        <v>56</v>
      </c>
      <c r="B4576" s="67" t="s">
        <v>2519</v>
      </c>
      <c r="C4576" s="67">
        <v>17803</v>
      </c>
      <c r="D4576" s="64">
        <v>15294</v>
      </c>
    </row>
    <row r="4577" spans="1:4" x14ac:dyDescent="0.45">
      <c r="A4577" s="64" t="s">
        <v>56</v>
      </c>
      <c r="B4577" s="67" t="s">
        <v>2520</v>
      </c>
      <c r="C4577" s="67">
        <v>15124</v>
      </c>
      <c r="D4577" s="64">
        <v>14582</v>
      </c>
    </row>
    <row r="4578" spans="1:4" x14ac:dyDescent="0.45">
      <c r="A4578" s="64" t="s">
        <v>56</v>
      </c>
      <c r="B4578" s="67" t="s">
        <v>2521</v>
      </c>
      <c r="C4578" s="67">
        <v>11033</v>
      </c>
      <c r="D4578" s="64">
        <v>9288</v>
      </c>
    </row>
    <row r="4579" spans="1:4" x14ac:dyDescent="0.45">
      <c r="A4579" s="64" t="s">
        <v>56</v>
      </c>
      <c r="B4579" s="67" t="s">
        <v>2522</v>
      </c>
      <c r="C4579" s="67">
        <v>177658</v>
      </c>
      <c r="D4579" s="64">
        <v>144662</v>
      </c>
    </row>
    <row r="4580" spans="1:4" x14ac:dyDescent="0.45">
      <c r="A4580" s="64" t="s">
        <v>56</v>
      </c>
      <c r="B4580" s="67" t="s">
        <v>2523</v>
      </c>
      <c r="C4580" s="67">
        <v>13327</v>
      </c>
      <c r="D4580" s="64">
        <v>10709</v>
      </c>
    </row>
    <row r="4581" spans="1:4" x14ac:dyDescent="0.45">
      <c r="A4581" s="64" t="s">
        <v>56</v>
      </c>
      <c r="B4581" s="67" t="s">
        <v>2524</v>
      </c>
      <c r="C4581" s="67">
        <v>16361</v>
      </c>
      <c r="D4581" s="64">
        <v>12191</v>
      </c>
    </row>
    <row r="4582" spans="1:4" x14ac:dyDescent="0.45">
      <c r="A4582" s="64" t="s">
        <v>56</v>
      </c>
      <c r="B4582" s="67" t="s">
        <v>2526</v>
      </c>
      <c r="C4582" s="67">
        <v>32145</v>
      </c>
      <c r="D4582" s="64">
        <v>27502</v>
      </c>
    </row>
    <row r="4583" spans="1:4" x14ac:dyDescent="0.45">
      <c r="A4583" s="64" t="s">
        <v>56</v>
      </c>
      <c r="B4583" s="72" t="s">
        <v>2527</v>
      </c>
      <c r="C4583" s="64">
        <f>14119+1198491</f>
        <v>1212610</v>
      </c>
      <c r="D4583" s="64">
        <v>1203961</v>
      </c>
    </row>
    <row r="4584" spans="1:4" x14ac:dyDescent="0.45">
      <c r="A4584" s="64" t="s">
        <v>56</v>
      </c>
      <c r="B4584" s="67" t="s">
        <v>2528</v>
      </c>
      <c r="C4584" s="67">
        <v>7124</v>
      </c>
      <c r="D4584" s="64">
        <v>5947</v>
      </c>
    </row>
    <row r="4585" spans="1:4" x14ac:dyDescent="0.45">
      <c r="A4585" s="64" t="s">
        <v>56</v>
      </c>
      <c r="B4585" s="72" t="s">
        <v>2529</v>
      </c>
      <c r="C4585" s="64">
        <v>63005</v>
      </c>
      <c r="D4585" s="64">
        <v>56692</v>
      </c>
    </row>
    <row r="4586" spans="1:4" x14ac:dyDescent="0.45">
      <c r="A4586" s="64" t="s">
        <v>56</v>
      </c>
      <c r="B4586" s="67" t="s">
        <v>2530</v>
      </c>
      <c r="C4586" s="67">
        <v>23456</v>
      </c>
      <c r="D4586" s="64">
        <v>20866</v>
      </c>
    </row>
    <row r="4587" spans="1:4" x14ac:dyDescent="0.45">
      <c r="A4587" s="64" t="s">
        <v>56</v>
      </c>
      <c r="B4587" s="67" t="s">
        <v>2531</v>
      </c>
      <c r="C4587" s="67">
        <v>21844</v>
      </c>
      <c r="D4587" s="64">
        <v>17423</v>
      </c>
    </row>
    <row r="4588" spans="1:4" x14ac:dyDescent="0.45">
      <c r="A4588" s="64" t="s">
        <v>56</v>
      </c>
      <c r="B4588" s="67" t="s">
        <v>2532</v>
      </c>
      <c r="C4588" s="67">
        <v>34443</v>
      </c>
      <c r="D4588" s="64">
        <v>30639</v>
      </c>
    </row>
    <row r="4589" spans="1:4" x14ac:dyDescent="0.45">
      <c r="A4589" s="64" t="s">
        <v>56</v>
      </c>
      <c r="B4589" s="67" t="s">
        <v>2533</v>
      </c>
      <c r="C4589" s="67">
        <v>33243</v>
      </c>
      <c r="D4589" s="64">
        <v>29391</v>
      </c>
    </row>
    <row r="4590" spans="1:4" x14ac:dyDescent="0.45">
      <c r="A4590" s="64" t="s">
        <v>56</v>
      </c>
      <c r="B4590" s="68" t="s">
        <v>4863</v>
      </c>
      <c r="C4590" s="64">
        <v>55890</v>
      </c>
      <c r="D4590" s="70">
        <v>49417</v>
      </c>
    </row>
    <row r="4591" spans="1:4" x14ac:dyDescent="0.45">
      <c r="A4591" s="64" t="s">
        <v>56</v>
      </c>
      <c r="B4591" s="72" t="s">
        <v>1569</v>
      </c>
      <c r="C4591" s="64">
        <v>21317</v>
      </c>
      <c r="D4591" s="70">
        <v>17011</v>
      </c>
    </row>
    <row r="4592" spans="1:4" x14ac:dyDescent="0.45">
      <c r="A4592" s="64" t="s">
        <v>56</v>
      </c>
      <c r="B4592" s="72" t="s">
        <v>2020</v>
      </c>
      <c r="C4592" s="64">
        <v>30003</v>
      </c>
      <c r="D4592" s="70">
        <v>720315</v>
      </c>
    </row>
    <row r="4593" spans="1:4" x14ac:dyDescent="0.45">
      <c r="A4593" s="64" t="s">
        <v>56</v>
      </c>
      <c r="B4593" s="67" t="s">
        <v>2034</v>
      </c>
      <c r="C4593" s="67">
        <v>14282</v>
      </c>
      <c r="D4593" s="64">
        <v>0</v>
      </c>
    </row>
    <row r="4594" spans="1:4" x14ac:dyDescent="0.45">
      <c r="A4594" s="64" t="s">
        <v>56</v>
      </c>
      <c r="B4594" s="72" t="s">
        <v>2098</v>
      </c>
      <c r="C4594" s="64">
        <v>2830</v>
      </c>
      <c r="D4594" s="70">
        <v>3326</v>
      </c>
    </row>
    <row r="4595" spans="1:4" x14ac:dyDescent="0.45">
      <c r="A4595" s="64" t="s">
        <v>56</v>
      </c>
      <c r="B4595" s="67" t="s">
        <v>2102</v>
      </c>
      <c r="C4595" s="67">
        <v>7533</v>
      </c>
      <c r="D4595" s="70">
        <v>5515</v>
      </c>
    </row>
    <row r="4596" spans="1:4" x14ac:dyDescent="0.45">
      <c r="A4596" s="64" t="s">
        <v>56</v>
      </c>
      <c r="B4596" s="67" t="s">
        <v>2106</v>
      </c>
      <c r="C4596" s="67">
        <v>23727</v>
      </c>
      <c r="D4596" s="70">
        <v>20493</v>
      </c>
    </row>
    <row r="4597" spans="1:4" x14ac:dyDescent="0.45">
      <c r="A4597" s="64" t="s">
        <v>56</v>
      </c>
      <c r="B4597" s="67" t="s">
        <v>2108</v>
      </c>
      <c r="C4597" s="67">
        <v>39818</v>
      </c>
      <c r="D4597" s="70">
        <v>34877</v>
      </c>
    </row>
    <row r="4598" spans="1:4" x14ac:dyDescent="0.45">
      <c r="A4598" s="64" t="s">
        <v>56</v>
      </c>
      <c r="B4598" s="67" t="s">
        <v>2113</v>
      </c>
      <c r="C4598" s="67">
        <v>30698</v>
      </c>
      <c r="D4598" s="64">
        <v>0</v>
      </c>
    </row>
    <row r="4599" spans="1:4" x14ac:dyDescent="0.45">
      <c r="A4599" s="64" t="s">
        <v>56</v>
      </c>
      <c r="B4599" s="67" t="s">
        <v>2183</v>
      </c>
      <c r="C4599" s="67">
        <v>11847</v>
      </c>
      <c r="D4599" s="64">
        <v>0</v>
      </c>
    </row>
    <row r="4600" spans="1:4" x14ac:dyDescent="0.45">
      <c r="A4600" s="64" t="s">
        <v>56</v>
      </c>
      <c r="B4600" s="72" t="s">
        <v>2185</v>
      </c>
      <c r="C4600" s="64">
        <v>41792</v>
      </c>
      <c r="D4600" s="64">
        <v>0</v>
      </c>
    </row>
    <row r="4601" spans="1:4" x14ac:dyDescent="0.45">
      <c r="A4601" s="64" t="s">
        <v>56</v>
      </c>
      <c r="B4601" s="72" t="s">
        <v>2211</v>
      </c>
      <c r="C4601" s="64">
        <v>28343</v>
      </c>
      <c r="D4601" s="70">
        <v>18582</v>
      </c>
    </row>
    <row r="4602" spans="1:4" x14ac:dyDescent="0.45">
      <c r="A4602" s="64" t="s">
        <v>56</v>
      </c>
      <c r="B4602" s="72" t="s">
        <v>2212</v>
      </c>
      <c r="C4602" s="64">
        <v>13602</v>
      </c>
      <c r="D4602" s="70">
        <v>15498</v>
      </c>
    </row>
    <row r="4603" spans="1:4" x14ac:dyDescent="0.45">
      <c r="A4603" s="64" t="s">
        <v>56</v>
      </c>
      <c r="B4603" s="72" t="s">
        <v>2234</v>
      </c>
      <c r="C4603" s="64">
        <v>3631</v>
      </c>
      <c r="D4603" s="64">
        <v>0</v>
      </c>
    </row>
    <row r="4604" spans="1:4" x14ac:dyDescent="0.45">
      <c r="A4604" s="64" t="s">
        <v>56</v>
      </c>
      <c r="B4604" s="72" t="s">
        <v>2319</v>
      </c>
      <c r="C4604" s="64">
        <v>14298</v>
      </c>
      <c r="D4604" s="70">
        <v>18739</v>
      </c>
    </row>
    <row r="4605" spans="1:4" x14ac:dyDescent="0.45">
      <c r="A4605" s="64" t="s">
        <v>56</v>
      </c>
      <c r="B4605" s="72" t="s">
        <v>2398</v>
      </c>
      <c r="C4605" s="64">
        <v>15063</v>
      </c>
      <c r="D4605" s="70">
        <v>13185</v>
      </c>
    </row>
    <row r="4606" spans="1:4" x14ac:dyDescent="0.45">
      <c r="A4606" s="64" t="s">
        <v>56</v>
      </c>
      <c r="B4606" s="67" t="s">
        <v>2409</v>
      </c>
      <c r="C4606" s="67">
        <v>11489</v>
      </c>
      <c r="D4606" s="70">
        <v>10495</v>
      </c>
    </row>
    <row r="4607" spans="1:4" x14ac:dyDescent="0.45">
      <c r="A4607" s="64" t="s">
        <v>56</v>
      </c>
      <c r="B4607" s="72" t="s">
        <v>480</v>
      </c>
      <c r="C4607" s="64">
        <v>49132</v>
      </c>
      <c r="D4607" s="70">
        <v>40619</v>
      </c>
    </row>
    <row r="4608" spans="1:4" x14ac:dyDescent="0.45">
      <c r="A4608" s="64" t="s">
        <v>56</v>
      </c>
      <c r="B4608" s="67" t="s">
        <v>2417</v>
      </c>
      <c r="C4608" s="67">
        <v>22196</v>
      </c>
      <c r="D4608" s="64">
        <v>0</v>
      </c>
    </row>
    <row r="4609" spans="1:4" x14ac:dyDescent="0.45">
      <c r="A4609" s="64" t="s">
        <v>56</v>
      </c>
      <c r="B4609" s="67" t="s">
        <v>2479</v>
      </c>
      <c r="C4609" s="67">
        <v>25422</v>
      </c>
      <c r="D4609" s="70">
        <v>21931</v>
      </c>
    </row>
    <row r="4610" spans="1:4" x14ac:dyDescent="0.45">
      <c r="A4610" s="64" t="s">
        <v>56</v>
      </c>
      <c r="B4610" s="67" t="s">
        <v>2493</v>
      </c>
      <c r="C4610" s="67">
        <v>36689</v>
      </c>
      <c r="D4610" s="64">
        <v>32243</v>
      </c>
    </row>
    <row r="4611" spans="1:4" x14ac:dyDescent="0.45">
      <c r="A4611" s="64" t="s">
        <v>56</v>
      </c>
      <c r="B4611" s="67" t="s">
        <v>2496</v>
      </c>
      <c r="C4611" s="67">
        <v>13772</v>
      </c>
      <c r="D4611" s="70">
        <v>10407</v>
      </c>
    </row>
    <row r="4612" spans="1:4" x14ac:dyDescent="0.45">
      <c r="A4612" s="64" t="s">
        <v>56</v>
      </c>
      <c r="B4612" s="72" t="s">
        <v>2498</v>
      </c>
      <c r="C4612" s="64">
        <v>2039</v>
      </c>
      <c r="D4612" s="70">
        <v>1911</v>
      </c>
    </row>
    <row r="4613" spans="1:4" x14ac:dyDescent="0.45">
      <c r="A4613" s="64" t="s">
        <v>56</v>
      </c>
      <c r="B4613" s="67" t="s">
        <v>2525</v>
      </c>
      <c r="C4613" s="67">
        <v>24444</v>
      </c>
      <c r="D4613" s="64">
        <v>0</v>
      </c>
    </row>
    <row r="4614" spans="1:4" x14ac:dyDescent="0.45">
      <c r="A4614" s="64" t="s">
        <v>56</v>
      </c>
      <c r="B4614" s="64" t="s">
        <v>4864</v>
      </c>
      <c r="C4614" s="70">
        <v>4581</v>
      </c>
      <c r="D4614" s="64">
        <v>9592</v>
      </c>
    </row>
    <row r="4615" spans="1:4" x14ac:dyDescent="0.45">
      <c r="A4615" s="64" t="s">
        <v>56</v>
      </c>
      <c r="B4615" s="64" t="s">
        <v>4865</v>
      </c>
      <c r="C4615" s="70">
        <v>6141</v>
      </c>
      <c r="D4615" s="64">
        <v>5500</v>
      </c>
    </row>
    <row r="4616" spans="1:4" x14ac:dyDescent="0.45">
      <c r="A4616" s="64" t="s">
        <v>56</v>
      </c>
      <c r="B4616" s="64" t="s">
        <v>4866</v>
      </c>
      <c r="C4616" s="70">
        <v>17978</v>
      </c>
      <c r="D4616" s="64">
        <v>22358</v>
      </c>
    </row>
    <row r="4617" spans="1:4" x14ac:dyDescent="0.45">
      <c r="A4617" s="64" t="s">
        <v>56</v>
      </c>
      <c r="B4617" s="64" t="s">
        <v>4867</v>
      </c>
      <c r="C4617" s="70">
        <v>15792</v>
      </c>
      <c r="D4617" s="64">
        <v>8758</v>
      </c>
    </row>
    <row r="4618" spans="1:4" x14ac:dyDescent="0.45">
      <c r="A4618" s="64" t="s">
        <v>56</v>
      </c>
      <c r="B4618" s="64" t="s">
        <v>4868</v>
      </c>
      <c r="C4618" s="70">
        <v>11103</v>
      </c>
      <c r="D4618" s="64">
        <v>9921</v>
      </c>
    </row>
    <row r="4619" spans="1:4" x14ac:dyDescent="0.45">
      <c r="A4619" s="64" t="s">
        <v>56</v>
      </c>
      <c r="B4619" s="64" t="s">
        <v>4869</v>
      </c>
      <c r="C4619" s="70">
        <v>14559</v>
      </c>
      <c r="D4619" s="64">
        <v>14718</v>
      </c>
    </row>
    <row r="4620" spans="1:4" x14ac:dyDescent="0.45">
      <c r="A4620" s="64" t="s">
        <v>56</v>
      </c>
      <c r="B4620" s="64" t="s">
        <v>4870</v>
      </c>
      <c r="C4620" s="64">
        <v>0</v>
      </c>
      <c r="D4620" s="64">
        <v>92687</v>
      </c>
    </row>
    <row r="4621" spans="1:4" x14ac:dyDescent="0.45">
      <c r="A4621" s="64" t="s">
        <v>56</v>
      </c>
      <c r="B4621" s="64" t="s">
        <v>4871</v>
      </c>
      <c r="C4621" s="70">
        <v>11383</v>
      </c>
      <c r="D4621" s="64">
        <v>10532</v>
      </c>
    </row>
    <row r="4622" spans="1:4" x14ac:dyDescent="0.45">
      <c r="A4622" s="64" t="s">
        <v>56</v>
      </c>
      <c r="B4622" s="64" t="s">
        <v>4872</v>
      </c>
      <c r="C4622" s="64">
        <v>0</v>
      </c>
      <c r="D4622" s="64">
        <v>94298</v>
      </c>
    </row>
    <row r="4623" spans="1:4" x14ac:dyDescent="0.45">
      <c r="A4623" s="64" t="s">
        <v>56</v>
      </c>
      <c r="B4623" s="64" t="s">
        <v>4873</v>
      </c>
      <c r="C4623" s="70">
        <v>6629</v>
      </c>
      <c r="D4623" s="64">
        <v>5710</v>
      </c>
    </row>
    <row r="4624" spans="1:4" x14ac:dyDescent="0.45">
      <c r="A4624" s="64" t="s">
        <v>56</v>
      </c>
      <c r="B4624" s="64" t="s">
        <v>4874</v>
      </c>
      <c r="C4624" s="70">
        <v>6445</v>
      </c>
      <c r="D4624" s="64">
        <v>5415</v>
      </c>
    </row>
    <row r="4625" spans="1:4" x14ac:dyDescent="0.45">
      <c r="A4625" s="64" t="s">
        <v>56</v>
      </c>
      <c r="B4625" s="64" t="s">
        <v>4875</v>
      </c>
      <c r="C4625" s="70">
        <v>9420</v>
      </c>
      <c r="D4625" s="64">
        <v>9228</v>
      </c>
    </row>
    <row r="4626" spans="1:4" x14ac:dyDescent="0.45">
      <c r="A4626" s="64" t="s">
        <v>56</v>
      </c>
      <c r="B4626" s="64" t="s">
        <v>4876</v>
      </c>
      <c r="C4626" s="70">
        <v>4641</v>
      </c>
      <c r="D4626" s="64">
        <v>4217</v>
      </c>
    </row>
    <row r="4627" spans="1:4" x14ac:dyDescent="0.45">
      <c r="A4627" s="64" t="s">
        <v>56</v>
      </c>
      <c r="B4627" s="64" t="s">
        <v>4877</v>
      </c>
      <c r="C4627" s="70">
        <v>14274</v>
      </c>
      <c r="D4627" s="64">
        <v>10281</v>
      </c>
    </row>
    <row r="4628" spans="1:4" x14ac:dyDescent="0.45">
      <c r="A4628" s="64" t="s">
        <v>56</v>
      </c>
      <c r="B4628" s="64" t="s">
        <v>4878</v>
      </c>
      <c r="C4628" s="70">
        <v>10785</v>
      </c>
      <c r="D4628" s="64">
        <v>8381</v>
      </c>
    </row>
    <row r="4629" spans="1:4" x14ac:dyDescent="0.45">
      <c r="A4629" s="64" t="s">
        <v>56</v>
      </c>
      <c r="B4629" s="64" t="s">
        <v>4879</v>
      </c>
      <c r="C4629" s="64">
        <v>0</v>
      </c>
      <c r="D4629" s="64">
        <v>34877</v>
      </c>
    </row>
    <row r="4630" spans="1:4" x14ac:dyDescent="0.45">
      <c r="A4630" s="64" t="s">
        <v>56</v>
      </c>
      <c r="B4630" s="64" t="s">
        <v>4880</v>
      </c>
      <c r="C4630" s="70">
        <v>28990</v>
      </c>
      <c r="D4630" s="64">
        <v>23573</v>
      </c>
    </row>
    <row r="4631" spans="1:4" x14ac:dyDescent="0.45">
      <c r="A4631" s="64" t="s">
        <v>56</v>
      </c>
      <c r="B4631" s="64" t="s">
        <v>4881</v>
      </c>
      <c r="C4631" s="70">
        <v>30007</v>
      </c>
      <c r="D4631" s="64">
        <v>6219</v>
      </c>
    </row>
    <row r="4632" spans="1:4" x14ac:dyDescent="0.45">
      <c r="A4632" s="64" t="s">
        <v>56</v>
      </c>
      <c r="B4632" s="64" t="s">
        <v>4882</v>
      </c>
      <c r="C4632" s="64">
        <v>0</v>
      </c>
      <c r="D4632" s="64">
        <v>34044</v>
      </c>
    </row>
    <row r="4633" spans="1:4" x14ac:dyDescent="0.45">
      <c r="A4633" s="64" t="s">
        <v>56</v>
      </c>
      <c r="B4633" s="64" t="s">
        <v>4883</v>
      </c>
      <c r="C4633" s="70">
        <v>23727</v>
      </c>
      <c r="D4633" s="64">
        <v>20493</v>
      </c>
    </row>
    <row r="4634" spans="1:4" x14ac:dyDescent="0.45">
      <c r="A4634" s="64" t="s">
        <v>56</v>
      </c>
      <c r="B4634" s="64" t="s">
        <v>4884</v>
      </c>
      <c r="C4634" s="70">
        <v>8243</v>
      </c>
      <c r="D4634" s="64">
        <v>7753</v>
      </c>
    </row>
    <row r="4635" spans="1:4" x14ac:dyDescent="0.45">
      <c r="A4635" s="64" t="s">
        <v>56</v>
      </c>
      <c r="B4635" s="64" t="s">
        <v>4885</v>
      </c>
      <c r="C4635" s="70">
        <v>8700</v>
      </c>
      <c r="D4635" s="64">
        <v>7740</v>
      </c>
    </row>
    <row r="4636" spans="1:4" x14ac:dyDescent="0.45">
      <c r="A4636" s="64" t="s">
        <v>56</v>
      </c>
      <c r="B4636" s="64" t="s">
        <v>4886</v>
      </c>
      <c r="C4636" s="70">
        <v>11422</v>
      </c>
      <c r="D4636" s="64">
        <v>9743</v>
      </c>
    </row>
    <row r="4637" spans="1:4" x14ac:dyDescent="0.45">
      <c r="A4637" s="64" t="s">
        <v>56</v>
      </c>
      <c r="B4637" s="64" t="s">
        <v>4887</v>
      </c>
      <c r="C4637" s="70">
        <v>17949</v>
      </c>
      <c r="D4637" s="64">
        <v>9626</v>
      </c>
    </row>
    <row r="4638" spans="1:4" x14ac:dyDescent="0.45">
      <c r="A4638" s="64" t="s">
        <v>56</v>
      </c>
      <c r="B4638" s="64" t="s">
        <v>4888</v>
      </c>
      <c r="C4638" s="70">
        <v>11685</v>
      </c>
      <c r="D4638" s="64">
        <v>7555</v>
      </c>
    </row>
    <row r="4639" spans="1:4" x14ac:dyDescent="0.45">
      <c r="A4639" s="64" t="s">
        <v>56</v>
      </c>
      <c r="B4639" s="64" t="s">
        <v>4889</v>
      </c>
      <c r="C4639" s="64">
        <v>0</v>
      </c>
      <c r="D4639" s="64">
        <v>3883</v>
      </c>
    </row>
    <row r="4640" spans="1:4" x14ac:dyDescent="0.45">
      <c r="A4640" s="64" t="s">
        <v>56</v>
      </c>
      <c r="B4640" s="64" t="s">
        <v>4890</v>
      </c>
      <c r="C4640" s="70">
        <v>48538</v>
      </c>
      <c r="D4640" s="64">
        <v>38386</v>
      </c>
    </row>
    <row r="4641" spans="1:4" x14ac:dyDescent="0.45">
      <c r="A4641" s="64" t="s">
        <v>56</v>
      </c>
      <c r="B4641" s="64" t="s">
        <v>4891</v>
      </c>
      <c r="C4641" s="70">
        <v>10482</v>
      </c>
      <c r="D4641" s="64">
        <v>9828</v>
      </c>
    </row>
    <row r="4642" spans="1:4" x14ac:dyDescent="0.45">
      <c r="A4642" s="64" t="s">
        <v>56</v>
      </c>
      <c r="B4642" s="64" t="s">
        <v>4892</v>
      </c>
      <c r="C4642" s="70">
        <v>14737</v>
      </c>
      <c r="D4642" s="64">
        <v>11852</v>
      </c>
    </row>
    <row r="4643" spans="1:4" x14ac:dyDescent="0.45">
      <c r="A4643" s="64" t="s">
        <v>56</v>
      </c>
      <c r="B4643" s="64" t="s">
        <v>4893</v>
      </c>
      <c r="C4643" s="64">
        <v>0</v>
      </c>
      <c r="D4643" s="64">
        <v>6056</v>
      </c>
    </row>
    <row r="4644" spans="1:4" x14ac:dyDescent="0.45">
      <c r="A4644" s="64" t="s">
        <v>56</v>
      </c>
      <c r="B4644" s="64" t="s">
        <v>4894</v>
      </c>
      <c r="C4644" s="70">
        <v>13409</v>
      </c>
      <c r="D4644" s="64">
        <v>13543</v>
      </c>
    </row>
    <row r="4645" spans="1:4" x14ac:dyDescent="0.45">
      <c r="A4645" s="64" t="s">
        <v>56</v>
      </c>
      <c r="B4645" s="64" t="s">
        <v>4895</v>
      </c>
      <c r="C4645" s="70">
        <v>14394</v>
      </c>
      <c r="D4645" s="64">
        <v>12431</v>
      </c>
    </row>
    <row r="4646" spans="1:4" x14ac:dyDescent="0.45">
      <c r="A4646" s="64" t="s">
        <v>56</v>
      </c>
      <c r="B4646" s="64" t="s">
        <v>4896</v>
      </c>
      <c r="C4646" s="70">
        <v>14157</v>
      </c>
      <c r="D4646" s="64">
        <v>11947</v>
      </c>
    </row>
    <row r="4647" spans="1:4" x14ac:dyDescent="0.45">
      <c r="A4647" s="64" t="s">
        <v>56</v>
      </c>
      <c r="B4647" s="64" t="s">
        <v>4897</v>
      </c>
      <c r="C4647" s="70">
        <v>13844</v>
      </c>
      <c r="D4647" s="64">
        <v>11231</v>
      </c>
    </row>
    <row r="4648" spans="1:4" x14ac:dyDescent="0.45">
      <c r="A4648" s="64" t="s">
        <v>56</v>
      </c>
      <c r="B4648" s="64" t="s">
        <v>4898</v>
      </c>
      <c r="C4648" s="70">
        <v>25596</v>
      </c>
      <c r="D4648" s="64">
        <v>19706</v>
      </c>
    </row>
    <row r="4649" spans="1:4" x14ac:dyDescent="0.45">
      <c r="A4649" s="64" t="s">
        <v>56</v>
      </c>
      <c r="B4649" s="64" t="s">
        <v>4899</v>
      </c>
      <c r="C4649" s="70">
        <v>33930</v>
      </c>
      <c r="D4649" s="64">
        <v>26348</v>
      </c>
    </row>
    <row r="4650" spans="1:4" x14ac:dyDescent="0.45">
      <c r="A4650" s="64" t="s">
        <v>56</v>
      </c>
      <c r="B4650" s="64" t="s">
        <v>4900</v>
      </c>
      <c r="C4650" s="70">
        <v>25310</v>
      </c>
      <c r="D4650" s="64">
        <v>16720</v>
      </c>
    </row>
    <row r="4651" spans="1:4" x14ac:dyDescent="0.45">
      <c r="A4651" s="64" t="s">
        <v>56</v>
      </c>
      <c r="B4651" s="64" t="s">
        <v>4901</v>
      </c>
      <c r="C4651" s="70">
        <v>7791</v>
      </c>
      <c r="D4651" s="64">
        <v>13752</v>
      </c>
    </row>
    <row r="4652" spans="1:4" x14ac:dyDescent="0.45">
      <c r="A4652" s="64" t="s">
        <v>56</v>
      </c>
      <c r="B4652" s="64" t="s">
        <v>4902</v>
      </c>
      <c r="C4652" s="64">
        <v>0</v>
      </c>
      <c r="D4652" s="64">
        <v>11323</v>
      </c>
    </row>
    <row r="4653" spans="1:4" x14ac:dyDescent="0.45">
      <c r="A4653" s="64" t="s">
        <v>56</v>
      </c>
      <c r="B4653" s="64" t="s">
        <v>4903</v>
      </c>
      <c r="C4653" s="70">
        <v>7870</v>
      </c>
      <c r="D4653" s="64">
        <v>6365</v>
      </c>
    </row>
    <row r="4654" spans="1:4" x14ac:dyDescent="0.45">
      <c r="A4654" s="64" t="s">
        <v>56</v>
      </c>
      <c r="B4654" s="64" t="s">
        <v>2425</v>
      </c>
      <c r="C4654" s="64">
        <v>0</v>
      </c>
      <c r="D4654" s="64">
        <v>10495</v>
      </c>
    </row>
    <row r="4655" spans="1:4" x14ac:dyDescent="0.45">
      <c r="A4655" s="64" t="s">
        <v>56</v>
      </c>
      <c r="B4655" s="64" t="s">
        <v>4904</v>
      </c>
      <c r="C4655" s="70">
        <v>13600</v>
      </c>
      <c r="D4655" s="64">
        <v>10750</v>
      </c>
    </row>
    <row r="4656" spans="1:4" x14ac:dyDescent="0.45">
      <c r="A4656" s="64" t="s">
        <v>56</v>
      </c>
      <c r="B4656" s="64" t="s">
        <v>4905</v>
      </c>
      <c r="C4656" s="64">
        <v>0</v>
      </c>
      <c r="D4656" s="64">
        <v>3575</v>
      </c>
    </row>
    <row r="4657" spans="1:4" x14ac:dyDescent="0.45">
      <c r="A4657" s="64" t="s">
        <v>56</v>
      </c>
      <c r="B4657" s="64" t="s">
        <v>4906</v>
      </c>
      <c r="C4657" s="64">
        <v>0</v>
      </c>
      <c r="D4657" s="64">
        <v>5985</v>
      </c>
    </row>
    <row r="4658" spans="1:4" x14ac:dyDescent="0.45">
      <c r="A4658" s="64" t="s">
        <v>56</v>
      </c>
      <c r="B4658" s="64" t="s">
        <v>4907</v>
      </c>
      <c r="C4658" s="64">
        <v>0</v>
      </c>
      <c r="D4658" s="64">
        <v>21931</v>
      </c>
    </row>
    <row r="4659" spans="1:4" x14ac:dyDescent="0.45">
      <c r="A4659" s="64" t="s">
        <v>58</v>
      </c>
      <c r="B4659" s="64" t="s">
        <v>2584</v>
      </c>
      <c r="C4659" s="64">
        <v>65232</v>
      </c>
      <c r="D4659" s="64">
        <v>114035</v>
      </c>
    </row>
    <row r="4660" spans="1:4" x14ac:dyDescent="0.45">
      <c r="A4660" s="64" t="s">
        <v>58</v>
      </c>
      <c r="B4660" s="64" t="s">
        <v>2585</v>
      </c>
      <c r="C4660" s="64">
        <v>66175</v>
      </c>
      <c r="D4660" s="64">
        <v>56140</v>
      </c>
    </row>
    <row r="4661" spans="1:4" x14ac:dyDescent="0.45">
      <c r="A4661" s="64" t="s">
        <v>58</v>
      </c>
      <c r="B4661" s="64" t="s">
        <v>2586</v>
      </c>
      <c r="C4661" s="64">
        <v>563917</v>
      </c>
      <c r="D4661" s="64">
        <v>1067369</v>
      </c>
    </row>
    <row r="4662" spans="1:4" x14ac:dyDescent="0.45">
      <c r="A4662" s="64" t="s">
        <v>58</v>
      </c>
      <c r="B4662" s="64" t="s">
        <v>2592</v>
      </c>
      <c r="C4662" s="64">
        <v>137386</v>
      </c>
      <c r="D4662" s="64">
        <v>128781</v>
      </c>
    </row>
    <row r="4663" spans="1:4" x14ac:dyDescent="0.45">
      <c r="A4663" s="64" t="s">
        <v>58</v>
      </c>
      <c r="B4663" s="64" t="s">
        <v>2595</v>
      </c>
      <c r="C4663" s="64">
        <v>314265</v>
      </c>
      <c r="D4663" s="64">
        <v>285602</v>
      </c>
    </row>
    <row r="4664" spans="1:4" x14ac:dyDescent="0.45">
      <c r="A4664" s="64" t="s">
        <v>58</v>
      </c>
      <c r="B4664" s="64" t="s">
        <v>2598</v>
      </c>
      <c r="C4664" s="64">
        <v>53128</v>
      </c>
      <c r="D4664" s="64">
        <v>44913</v>
      </c>
    </row>
    <row r="4665" spans="1:4" x14ac:dyDescent="0.45">
      <c r="A4665" s="64" t="s">
        <v>58</v>
      </c>
      <c r="B4665" s="64" t="s">
        <v>2599</v>
      </c>
      <c r="C4665" s="64">
        <v>125254</v>
      </c>
      <c r="D4665" s="64">
        <v>113159</v>
      </c>
    </row>
    <row r="4666" spans="1:4" x14ac:dyDescent="0.45">
      <c r="A4666" s="64" t="s">
        <v>58</v>
      </c>
      <c r="B4666" s="64" t="s">
        <v>2600</v>
      </c>
      <c r="C4666" s="64">
        <v>29205</v>
      </c>
      <c r="D4666" s="64">
        <v>25361</v>
      </c>
    </row>
    <row r="4667" spans="1:4" x14ac:dyDescent="0.45">
      <c r="A4667" s="64" t="s">
        <v>58</v>
      </c>
      <c r="B4667" s="64" t="s">
        <v>2605</v>
      </c>
      <c r="C4667" s="64">
        <v>30799</v>
      </c>
      <c r="D4667" s="64">
        <v>115127</v>
      </c>
    </row>
    <row r="4668" spans="1:4" x14ac:dyDescent="0.45">
      <c r="A4668" s="64" t="s">
        <v>58</v>
      </c>
      <c r="B4668" s="64" t="s">
        <v>2606</v>
      </c>
      <c r="C4668" s="64">
        <v>67783</v>
      </c>
      <c r="D4668" s="64">
        <v>66477</v>
      </c>
    </row>
    <row r="4669" spans="1:4" x14ac:dyDescent="0.45">
      <c r="A4669" s="64" t="s">
        <v>58</v>
      </c>
      <c r="B4669" s="64" t="s">
        <v>2607</v>
      </c>
      <c r="C4669" s="64">
        <v>80210</v>
      </c>
      <c r="D4669" s="64">
        <v>65693</v>
      </c>
    </row>
    <row r="4670" spans="1:4" x14ac:dyDescent="0.45">
      <c r="A4670" s="64" t="s">
        <v>58</v>
      </c>
      <c r="B4670" s="64" t="s">
        <v>2610</v>
      </c>
      <c r="C4670" s="64">
        <v>95203</v>
      </c>
      <c r="D4670" s="64">
        <v>101320</v>
      </c>
    </row>
    <row r="4671" spans="1:4" x14ac:dyDescent="0.45">
      <c r="A4671" s="64" t="s">
        <v>58</v>
      </c>
      <c r="B4671" s="64" t="s">
        <v>2614</v>
      </c>
      <c r="C4671" s="64">
        <v>92226</v>
      </c>
      <c r="D4671" s="64">
        <v>77513</v>
      </c>
    </row>
    <row r="4672" spans="1:4" x14ac:dyDescent="0.45">
      <c r="A4672" s="64" t="s">
        <v>58</v>
      </c>
      <c r="B4672" s="64" t="s">
        <v>2616</v>
      </c>
      <c r="C4672" s="64">
        <v>24397</v>
      </c>
      <c r="D4672" s="64">
        <v>22597</v>
      </c>
    </row>
    <row r="4673" spans="1:4" x14ac:dyDescent="0.45">
      <c r="A4673" s="64" t="s">
        <v>58</v>
      </c>
      <c r="B4673" s="64" t="s">
        <v>2617</v>
      </c>
      <c r="C4673" s="64">
        <v>36930</v>
      </c>
      <c r="D4673" s="64">
        <v>13895</v>
      </c>
    </row>
    <row r="4674" spans="1:4" x14ac:dyDescent="0.45">
      <c r="A4674" s="64" t="s">
        <v>58</v>
      </c>
      <c r="B4674" s="64" t="s">
        <v>2619</v>
      </c>
      <c r="C4674" s="64">
        <v>118805</v>
      </c>
      <c r="D4674" s="64">
        <v>108830</v>
      </c>
    </row>
    <row r="4675" spans="1:4" x14ac:dyDescent="0.45">
      <c r="A4675" s="64" t="s">
        <v>58</v>
      </c>
      <c r="B4675" s="64" t="s">
        <v>2620</v>
      </c>
      <c r="C4675" s="64">
        <v>95706</v>
      </c>
      <c r="D4675" s="64">
        <v>72850</v>
      </c>
    </row>
    <row r="4676" spans="1:4" x14ac:dyDescent="0.45">
      <c r="A4676" s="64" t="s">
        <v>58</v>
      </c>
      <c r="B4676" s="64" t="s">
        <v>2621</v>
      </c>
      <c r="C4676" s="64">
        <v>44719</v>
      </c>
      <c r="D4676" s="64">
        <v>38130</v>
      </c>
    </row>
    <row r="4677" spans="1:4" x14ac:dyDescent="0.45">
      <c r="A4677" s="64" t="s">
        <v>58</v>
      </c>
      <c r="B4677" s="64" t="s">
        <v>2622</v>
      </c>
      <c r="C4677" s="64">
        <v>41802</v>
      </c>
      <c r="D4677" s="64">
        <v>37234</v>
      </c>
    </row>
    <row r="4678" spans="1:4" x14ac:dyDescent="0.45">
      <c r="A4678" s="64" t="s">
        <v>58</v>
      </c>
      <c r="B4678" s="64" t="s">
        <v>2623</v>
      </c>
      <c r="C4678" s="64">
        <v>36124</v>
      </c>
      <c r="D4678" s="64">
        <v>38386</v>
      </c>
    </row>
    <row r="4679" spans="1:4" x14ac:dyDescent="0.45">
      <c r="A4679" s="64" t="s">
        <v>58</v>
      </c>
      <c r="B4679" s="64" t="s">
        <v>2624</v>
      </c>
      <c r="C4679" s="64">
        <v>38041</v>
      </c>
      <c r="D4679" s="64">
        <v>32752</v>
      </c>
    </row>
    <row r="4680" spans="1:4" x14ac:dyDescent="0.45">
      <c r="A4680" s="64" t="s">
        <v>58</v>
      </c>
      <c r="B4680" s="64" t="s">
        <v>2626</v>
      </c>
      <c r="C4680" s="64">
        <v>566517</v>
      </c>
      <c r="D4680" s="64">
        <v>493405</v>
      </c>
    </row>
    <row r="4681" spans="1:4" x14ac:dyDescent="0.45">
      <c r="A4681" s="64" t="s">
        <v>58</v>
      </c>
      <c r="B4681" s="64" t="s">
        <v>2627</v>
      </c>
      <c r="C4681" s="64">
        <v>30148</v>
      </c>
      <c r="D4681" s="64">
        <v>25180</v>
      </c>
    </row>
    <row r="4682" spans="1:4" x14ac:dyDescent="0.45">
      <c r="A4682" s="64" t="s">
        <v>58</v>
      </c>
      <c r="B4682" s="64" t="s">
        <v>2628</v>
      </c>
      <c r="C4682" s="64">
        <v>205521</v>
      </c>
      <c r="D4682" s="64">
        <v>224415</v>
      </c>
    </row>
    <row r="4683" spans="1:4" x14ac:dyDescent="0.45">
      <c r="A4683" s="64" t="s">
        <v>58</v>
      </c>
      <c r="B4683" s="64" t="s">
        <v>2629</v>
      </c>
      <c r="C4683" s="64">
        <v>56217</v>
      </c>
      <c r="D4683" s="64">
        <v>53533</v>
      </c>
    </row>
    <row r="4684" spans="1:4" x14ac:dyDescent="0.45">
      <c r="A4684" s="64" t="s">
        <v>58</v>
      </c>
      <c r="B4684" s="64" t="s">
        <v>2632</v>
      </c>
      <c r="C4684" s="64">
        <v>54591</v>
      </c>
      <c r="D4684" s="64">
        <v>51582</v>
      </c>
    </row>
    <row r="4685" spans="1:4" x14ac:dyDescent="0.45">
      <c r="A4685" s="64" t="s">
        <v>58</v>
      </c>
      <c r="B4685" s="64" t="s">
        <v>2633</v>
      </c>
      <c r="C4685" s="64">
        <v>45377</v>
      </c>
      <c r="D4685" s="64">
        <v>57878</v>
      </c>
    </row>
    <row r="4686" spans="1:4" x14ac:dyDescent="0.45">
      <c r="A4686" s="64" t="s">
        <v>58</v>
      </c>
      <c r="B4686" s="64" t="s">
        <v>2634</v>
      </c>
      <c r="C4686" s="64">
        <v>35388</v>
      </c>
      <c r="D4686" s="64">
        <v>31867</v>
      </c>
    </row>
    <row r="4687" spans="1:4" x14ac:dyDescent="0.45">
      <c r="A4687" s="64" t="s">
        <v>58</v>
      </c>
      <c r="B4687" s="64" t="s">
        <v>2635</v>
      </c>
      <c r="C4687" s="64">
        <v>147221</v>
      </c>
      <c r="D4687" s="64">
        <v>239209</v>
      </c>
    </row>
    <row r="4688" spans="1:4" x14ac:dyDescent="0.45">
      <c r="A4688" s="64" t="s">
        <v>58</v>
      </c>
      <c r="B4688" s="64" t="s">
        <v>2636</v>
      </c>
      <c r="C4688" s="64">
        <v>200827</v>
      </c>
      <c r="D4688" s="64">
        <v>170673</v>
      </c>
    </row>
    <row r="4689" spans="1:4" x14ac:dyDescent="0.45">
      <c r="A4689" s="64" t="s">
        <v>58</v>
      </c>
      <c r="B4689" s="64" t="s">
        <v>2637</v>
      </c>
      <c r="C4689" s="64">
        <v>14404</v>
      </c>
      <c r="D4689" s="64">
        <v>13185</v>
      </c>
    </row>
    <row r="4690" spans="1:4" x14ac:dyDescent="0.45">
      <c r="A4690" s="64" t="s">
        <v>58</v>
      </c>
      <c r="B4690" s="64" t="s">
        <v>423</v>
      </c>
      <c r="C4690" s="64">
        <v>54340</v>
      </c>
      <c r="D4690" s="64">
        <v>52738</v>
      </c>
    </row>
    <row r="4691" spans="1:4" x14ac:dyDescent="0.45">
      <c r="A4691" s="64" t="s">
        <v>58</v>
      </c>
      <c r="B4691" s="64" t="s">
        <v>2641</v>
      </c>
      <c r="C4691" s="64">
        <v>107341</v>
      </c>
      <c r="D4691" s="64">
        <v>100348</v>
      </c>
    </row>
    <row r="4692" spans="1:4" x14ac:dyDescent="0.45">
      <c r="A4692" s="64" t="s">
        <v>58</v>
      </c>
      <c r="B4692" s="64" t="s">
        <v>2202</v>
      </c>
      <c r="C4692" s="64">
        <v>88165</v>
      </c>
      <c r="D4692" s="64">
        <v>74458</v>
      </c>
    </row>
    <row r="4693" spans="1:4" x14ac:dyDescent="0.45">
      <c r="A4693" s="64" t="s">
        <v>58</v>
      </c>
      <c r="B4693" s="64" t="s">
        <v>2643</v>
      </c>
      <c r="C4693" s="64">
        <v>25922</v>
      </c>
      <c r="D4693" s="64">
        <v>28379</v>
      </c>
    </row>
    <row r="4694" spans="1:4" x14ac:dyDescent="0.45">
      <c r="A4694" s="64" t="s">
        <v>58</v>
      </c>
      <c r="B4694" s="64" t="s">
        <v>2644</v>
      </c>
      <c r="C4694" s="64">
        <v>19544</v>
      </c>
      <c r="D4694" s="64">
        <v>17872</v>
      </c>
    </row>
    <row r="4695" spans="1:4" x14ac:dyDescent="0.45">
      <c r="A4695" s="64" t="s">
        <v>58</v>
      </c>
      <c r="B4695" s="64" t="s">
        <v>2645</v>
      </c>
      <c r="C4695" s="64">
        <v>61712</v>
      </c>
      <c r="D4695" s="64">
        <v>53145</v>
      </c>
    </row>
    <row r="4696" spans="1:4" x14ac:dyDescent="0.45">
      <c r="A4696" s="64" t="s">
        <v>58</v>
      </c>
      <c r="B4696" s="64" t="s">
        <v>2646</v>
      </c>
      <c r="C4696" s="64">
        <v>51790</v>
      </c>
      <c r="D4696" s="64">
        <v>47212</v>
      </c>
    </row>
    <row r="4697" spans="1:4" x14ac:dyDescent="0.45">
      <c r="A4697" s="64" t="s">
        <v>58</v>
      </c>
      <c r="B4697" s="64" t="s">
        <v>2647</v>
      </c>
      <c r="C4697" s="64">
        <v>53530</v>
      </c>
      <c r="D4697" s="64">
        <v>47650</v>
      </c>
    </row>
    <row r="4698" spans="1:4" x14ac:dyDescent="0.45">
      <c r="A4698" s="64" t="s">
        <v>58</v>
      </c>
      <c r="B4698" s="64" t="s">
        <v>2648</v>
      </c>
      <c r="C4698" s="64">
        <v>49403</v>
      </c>
      <c r="D4698" s="64">
        <v>42998</v>
      </c>
    </row>
    <row r="4699" spans="1:4" x14ac:dyDescent="0.45">
      <c r="A4699" s="64" t="s">
        <v>58</v>
      </c>
      <c r="B4699" s="64" t="s">
        <v>2649</v>
      </c>
      <c r="C4699" s="64">
        <v>56722</v>
      </c>
      <c r="D4699" s="64">
        <v>59155</v>
      </c>
    </row>
    <row r="4700" spans="1:4" x14ac:dyDescent="0.45">
      <c r="A4700" s="64" t="s">
        <v>58</v>
      </c>
      <c r="B4700" s="64" t="s">
        <v>2653</v>
      </c>
      <c r="C4700" s="64">
        <v>55632</v>
      </c>
      <c r="D4700" s="64">
        <v>50349</v>
      </c>
    </row>
    <row r="4701" spans="1:4" x14ac:dyDescent="0.45">
      <c r="A4701" s="64" t="s">
        <v>58</v>
      </c>
      <c r="B4701" s="64" t="s">
        <v>439</v>
      </c>
      <c r="C4701" s="64">
        <v>207604</v>
      </c>
      <c r="D4701" s="64">
        <v>272865</v>
      </c>
    </row>
    <row r="4702" spans="1:4" x14ac:dyDescent="0.45">
      <c r="A4702" s="64" t="s">
        <v>58</v>
      </c>
      <c r="B4702" s="64" t="s">
        <v>2656</v>
      </c>
      <c r="C4702" s="64">
        <v>77935</v>
      </c>
      <c r="D4702" s="64">
        <v>103008</v>
      </c>
    </row>
    <row r="4703" spans="1:4" x14ac:dyDescent="0.45">
      <c r="A4703" s="64" t="s">
        <v>58</v>
      </c>
      <c r="B4703" s="64" t="s">
        <v>59</v>
      </c>
      <c r="C4703" s="64">
        <v>4496694</v>
      </c>
      <c r="D4703" s="64">
        <v>13205697</v>
      </c>
    </row>
    <row r="4704" spans="1:4" x14ac:dyDescent="0.45">
      <c r="A4704" s="64" t="s">
        <v>58</v>
      </c>
      <c r="B4704" s="64" t="s">
        <v>2658</v>
      </c>
      <c r="C4704" s="64">
        <v>153062</v>
      </c>
      <c r="D4704" s="64">
        <v>148709</v>
      </c>
    </row>
    <row r="4705" spans="1:4" x14ac:dyDescent="0.45">
      <c r="A4705" s="64" t="s">
        <v>58</v>
      </c>
      <c r="B4705" s="64" t="s">
        <v>2659</v>
      </c>
      <c r="C4705" s="64">
        <v>16384</v>
      </c>
      <c r="D4705" s="64">
        <v>14548</v>
      </c>
    </row>
    <row r="4706" spans="1:4" x14ac:dyDescent="0.45">
      <c r="A4706" s="64" t="s">
        <v>58</v>
      </c>
      <c r="B4706" s="64" t="s">
        <v>2661</v>
      </c>
      <c r="C4706" s="64">
        <v>42446</v>
      </c>
      <c r="D4706" s="64">
        <v>40019</v>
      </c>
    </row>
    <row r="4707" spans="1:4" x14ac:dyDescent="0.45">
      <c r="A4707" s="64" t="s">
        <v>58</v>
      </c>
      <c r="B4707" s="64" t="s">
        <v>2664</v>
      </c>
      <c r="C4707" s="64">
        <v>25218</v>
      </c>
      <c r="D4707" s="64">
        <v>23218</v>
      </c>
    </row>
    <row r="4708" spans="1:4" x14ac:dyDescent="0.45">
      <c r="A4708" s="64" t="s">
        <v>58</v>
      </c>
      <c r="B4708" s="64" t="s">
        <v>2665</v>
      </c>
      <c r="C4708" s="64">
        <v>23890</v>
      </c>
      <c r="D4708" s="64">
        <v>21107</v>
      </c>
    </row>
    <row r="4709" spans="1:4" x14ac:dyDescent="0.45">
      <c r="A4709" s="64" t="s">
        <v>58</v>
      </c>
      <c r="B4709" s="64" t="s">
        <v>2666</v>
      </c>
      <c r="C4709" s="64">
        <v>169264</v>
      </c>
      <c r="D4709" s="64">
        <v>149769</v>
      </c>
    </row>
    <row r="4710" spans="1:4" x14ac:dyDescent="0.45">
      <c r="A4710" s="64" t="s">
        <v>58</v>
      </c>
      <c r="B4710" s="64" t="s">
        <v>2667</v>
      </c>
      <c r="C4710" s="64">
        <v>9127</v>
      </c>
      <c r="D4710" s="64">
        <v>10835</v>
      </c>
    </row>
    <row r="4711" spans="1:4" x14ac:dyDescent="0.45">
      <c r="A4711" s="64" t="s">
        <v>58</v>
      </c>
      <c r="B4711" s="64" t="s">
        <v>2668</v>
      </c>
      <c r="C4711" s="64">
        <v>41451</v>
      </c>
      <c r="D4711" s="64">
        <v>36207</v>
      </c>
    </row>
    <row r="4712" spans="1:4" x14ac:dyDescent="0.45">
      <c r="A4712" s="64" t="s">
        <v>58</v>
      </c>
      <c r="B4712" s="64" t="s">
        <v>2669</v>
      </c>
      <c r="C4712" s="64">
        <v>11513</v>
      </c>
      <c r="D4712" s="64">
        <v>9141</v>
      </c>
    </row>
    <row r="4713" spans="1:4" x14ac:dyDescent="0.45">
      <c r="A4713" s="64" t="s">
        <v>58</v>
      </c>
      <c r="B4713" s="64" t="s">
        <v>2670</v>
      </c>
      <c r="C4713" s="64">
        <v>44019</v>
      </c>
      <c r="D4713" s="64">
        <v>36947</v>
      </c>
    </row>
    <row r="4714" spans="1:4" x14ac:dyDescent="0.45">
      <c r="A4714" s="64" t="s">
        <v>58</v>
      </c>
      <c r="B4714" s="64" t="s">
        <v>2672</v>
      </c>
      <c r="C4714" s="64">
        <v>125543</v>
      </c>
      <c r="D4714" s="64">
        <v>125341</v>
      </c>
    </row>
    <row r="4715" spans="1:4" x14ac:dyDescent="0.45">
      <c r="A4715" s="64" t="s">
        <v>58</v>
      </c>
      <c r="B4715" s="64" t="s">
        <v>2682</v>
      </c>
      <c r="C4715" s="64">
        <v>121067</v>
      </c>
      <c r="D4715" s="64">
        <v>113806</v>
      </c>
    </row>
    <row r="4716" spans="1:4" x14ac:dyDescent="0.45">
      <c r="A4716" s="64" t="s">
        <v>58</v>
      </c>
      <c r="B4716" s="64" t="s">
        <v>477</v>
      </c>
      <c r="C4716" s="64">
        <v>25561</v>
      </c>
      <c r="D4716" s="64">
        <v>21932</v>
      </c>
    </row>
    <row r="4717" spans="1:4" x14ac:dyDescent="0.45">
      <c r="A4717" s="64" t="s">
        <v>58</v>
      </c>
      <c r="B4717" s="64" t="s">
        <v>2683</v>
      </c>
      <c r="C4717" s="64">
        <v>183612</v>
      </c>
      <c r="D4717" s="64">
        <v>175047</v>
      </c>
    </row>
    <row r="4718" spans="1:4" x14ac:dyDescent="0.45">
      <c r="A4718" s="64" t="s">
        <v>58</v>
      </c>
      <c r="B4718" s="64" t="s">
        <v>2685</v>
      </c>
      <c r="C4718" s="64">
        <v>19611</v>
      </c>
      <c r="D4718" s="64">
        <v>17364</v>
      </c>
    </row>
    <row r="4719" spans="1:4" x14ac:dyDescent="0.45">
      <c r="A4719" s="64" t="s">
        <v>58</v>
      </c>
      <c r="B4719" s="64" t="s">
        <v>2686</v>
      </c>
      <c r="C4719" s="64">
        <v>57833</v>
      </c>
      <c r="D4719" s="64">
        <v>50613</v>
      </c>
    </row>
    <row r="4720" spans="1:4" x14ac:dyDescent="0.45">
      <c r="A4720" s="64" t="s">
        <v>58</v>
      </c>
      <c r="B4720" s="64" t="s">
        <v>2687</v>
      </c>
      <c r="C4720" s="64">
        <v>75365</v>
      </c>
      <c r="D4720" s="64">
        <v>145285</v>
      </c>
    </row>
    <row r="4721" spans="1:4" x14ac:dyDescent="0.45">
      <c r="A4721" s="64" t="s">
        <v>58</v>
      </c>
      <c r="B4721" s="64" t="s">
        <v>2690</v>
      </c>
      <c r="C4721" s="64">
        <v>44601</v>
      </c>
      <c r="D4721" s="64">
        <v>39145</v>
      </c>
    </row>
    <row r="4722" spans="1:4" x14ac:dyDescent="0.45">
      <c r="A4722" s="64" t="s">
        <v>58</v>
      </c>
      <c r="B4722" s="64" t="s">
        <v>2691</v>
      </c>
      <c r="C4722" s="64">
        <v>151777</v>
      </c>
      <c r="D4722" s="64">
        <v>138235</v>
      </c>
    </row>
    <row r="4723" spans="1:4" x14ac:dyDescent="0.45">
      <c r="A4723" s="64" t="s">
        <v>58</v>
      </c>
      <c r="B4723" s="64" t="s">
        <v>2693</v>
      </c>
      <c r="C4723" s="64">
        <v>513264</v>
      </c>
      <c r="D4723" s="64">
        <v>61806</v>
      </c>
    </row>
    <row r="4724" spans="1:4" x14ac:dyDescent="0.45">
      <c r="A4724" s="64" t="s">
        <v>58</v>
      </c>
      <c r="B4724" s="64" t="s">
        <v>2694</v>
      </c>
      <c r="C4724" s="64">
        <v>29085</v>
      </c>
      <c r="D4724" s="64">
        <v>27354</v>
      </c>
    </row>
    <row r="4725" spans="1:4" x14ac:dyDescent="0.45">
      <c r="A4725" s="64" t="s">
        <v>58</v>
      </c>
      <c r="B4725" s="64" t="s">
        <v>2696</v>
      </c>
      <c r="C4725" s="64">
        <v>67864</v>
      </c>
      <c r="D4725" s="64">
        <v>61806</v>
      </c>
    </row>
    <row r="4726" spans="1:4" x14ac:dyDescent="0.45">
      <c r="A4726" s="64" t="s">
        <v>58</v>
      </c>
      <c r="B4726" s="64" t="s">
        <v>2698</v>
      </c>
      <c r="C4726" s="64">
        <v>20894</v>
      </c>
      <c r="D4726" s="64">
        <v>37305</v>
      </c>
    </row>
    <row r="4727" spans="1:4" x14ac:dyDescent="0.45">
      <c r="A4727" s="64" t="s">
        <v>58</v>
      </c>
      <c r="B4727" s="64" t="s">
        <v>2699</v>
      </c>
      <c r="C4727" s="64">
        <v>38263</v>
      </c>
      <c r="D4727" s="64">
        <v>45830</v>
      </c>
    </row>
    <row r="4728" spans="1:4" x14ac:dyDescent="0.45">
      <c r="A4728" s="64" t="s">
        <v>58</v>
      </c>
      <c r="B4728" s="64" t="s">
        <v>2700</v>
      </c>
      <c r="C4728" s="64">
        <v>65306</v>
      </c>
      <c r="D4728" s="64">
        <v>28187</v>
      </c>
    </row>
    <row r="4729" spans="1:4" x14ac:dyDescent="0.45">
      <c r="A4729" s="64" t="s">
        <v>58</v>
      </c>
      <c r="B4729" s="64" t="s">
        <v>2702</v>
      </c>
      <c r="C4729" s="64">
        <v>20998</v>
      </c>
      <c r="D4729" s="64">
        <v>19310</v>
      </c>
    </row>
    <row r="4730" spans="1:4" x14ac:dyDescent="0.45">
      <c r="A4730" s="64" t="s">
        <v>58</v>
      </c>
      <c r="B4730" s="64" t="s">
        <v>2587</v>
      </c>
      <c r="C4730" s="64">
        <v>121592</v>
      </c>
      <c r="D4730" s="64">
        <v>111607</v>
      </c>
    </row>
    <row r="4731" spans="1:4" x14ac:dyDescent="0.45">
      <c r="A4731" s="64" t="s">
        <v>58</v>
      </c>
      <c r="B4731" s="64" t="s">
        <v>2588</v>
      </c>
      <c r="C4731" s="64">
        <v>52493</v>
      </c>
      <c r="D4731" s="64">
        <v>47417</v>
      </c>
    </row>
    <row r="4732" spans="1:4" x14ac:dyDescent="0.45">
      <c r="A4732" s="64" t="s">
        <v>58</v>
      </c>
      <c r="B4732" s="64" t="s">
        <v>2589</v>
      </c>
      <c r="C4732" s="64">
        <v>121110</v>
      </c>
      <c r="D4732" s="64">
        <v>108229</v>
      </c>
    </row>
    <row r="4733" spans="1:4" x14ac:dyDescent="0.45">
      <c r="A4733" s="64" t="s">
        <v>58</v>
      </c>
      <c r="B4733" s="64" t="s">
        <v>2590</v>
      </c>
      <c r="C4733" s="64">
        <v>293373</v>
      </c>
      <c r="D4733" s="64">
        <v>260906</v>
      </c>
    </row>
    <row r="4734" spans="1:4" x14ac:dyDescent="0.45">
      <c r="A4734" s="64" t="s">
        <v>58</v>
      </c>
      <c r="B4734" s="64" t="s">
        <v>2591</v>
      </c>
      <c r="C4734" s="64">
        <v>151416</v>
      </c>
      <c r="D4734" s="64">
        <v>137750</v>
      </c>
    </row>
    <row r="4735" spans="1:4" x14ac:dyDescent="0.45">
      <c r="A4735" s="64" t="s">
        <v>58</v>
      </c>
      <c r="B4735" s="64" t="s">
        <v>2593</v>
      </c>
      <c r="C4735" s="64">
        <v>103920</v>
      </c>
      <c r="D4735" s="64">
        <v>107081</v>
      </c>
    </row>
    <row r="4736" spans="1:4" x14ac:dyDescent="0.45">
      <c r="A4736" s="64" t="s">
        <v>58</v>
      </c>
      <c r="B4736" s="64" t="s">
        <v>2594</v>
      </c>
      <c r="C4736" s="64">
        <v>245213</v>
      </c>
      <c r="D4736" s="64">
        <v>250768</v>
      </c>
    </row>
    <row r="4737" spans="1:4" x14ac:dyDescent="0.45">
      <c r="A4737" s="64" t="s">
        <v>58</v>
      </c>
      <c r="B4737" s="64" t="s">
        <v>2596</v>
      </c>
      <c r="C4737" s="64">
        <v>152783</v>
      </c>
      <c r="D4737" s="64">
        <v>144391</v>
      </c>
    </row>
    <row r="4738" spans="1:4" x14ac:dyDescent="0.45">
      <c r="A4738" s="64" t="s">
        <v>58</v>
      </c>
      <c r="B4738" s="64" t="s">
        <v>2597</v>
      </c>
      <c r="C4738" s="64">
        <v>17380</v>
      </c>
      <c r="D4738" s="64">
        <v>22041</v>
      </c>
    </row>
    <row r="4739" spans="1:4" x14ac:dyDescent="0.45">
      <c r="A4739" s="64" t="s">
        <v>58</v>
      </c>
      <c r="B4739" s="64" t="s">
        <v>2601</v>
      </c>
      <c r="C4739" s="64">
        <v>195223</v>
      </c>
      <c r="D4739" s="64">
        <v>160143</v>
      </c>
    </row>
    <row r="4740" spans="1:4" x14ac:dyDescent="0.45">
      <c r="A4740" s="64" t="s">
        <v>58</v>
      </c>
      <c r="B4740" s="64" t="s">
        <v>2602</v>
      </c>
      <c r="C4740" s="64">
        <v>101477</v>
      </c>
      <c r="D4740" s="64">
        <v>106071</v>
      </c>
    </row>
    <row r="4741" spans="1:4" x14ac:dyDescent="0.45">
      <c r="A4741" s="64" t="s">
        <v>58</v>
      </c>
      <c r="B4741" s="64" t="s">
        <v>2603</v>
      </c>
      <c r="C4741" s="64">
        <v>383762</v>
      </c>
      <c r="D4741" s="64">
        <v>444407</v>
      </c>
    </row>
    <row r="4742" spans="1:4" x14ac:dyDescent="0.45">
      <c r="A4742" s="64" t="s">
        <v>58</v>
      </c>
      <c r="B4742" s="64" t="s">
        <v>2604</v>
      </c>
      <c r="C4742" s="64">
        <v>215514</v>
      </c>
      <c r="D4742" s="64">
        <v>164221</v>
      </c>
    </row>
    <row r="4743" spans="1:4" x14ac:dyDescent="0.45">
      <c r="A4743" s="64" t="s">
        <v>58</v>
      </c>
      <c r="B4743" s="64" t="s">
        <v>2608</v>
      </c>
      <c r="C4743" s="64">
        <v>108864</v>
      </c>
      <c r="D4743" s="64">
        <v>102163</v>
      </c>
    </row>
    <row r="4744" spans="1:4" x14ac:dyDescent="0.45">
      <c r="A4744" s="64" t="s">
        <v>58</v>
      </c>
      <c r="B4744" s="64" t="s">
        <v>2609</v>
      </c>
      <c r="C4744" s="64">
        <v>76837</v>
      </c>
      <c r="D4744" s="64">
        <v>75531</v>
      </c>
    </row>
    <row r="4745" spans="1:4" x14ac:dyDescent="0.45">
      <c r="A4745" s="64" t="s">
        <v>58</v>
      </c>
      <c r="B4745" s="64" t="s">
        <v>2611</v>
      </c>
      <c r="C4745" s="64">
        <v>111251</v>
      </c>
      <c r="D4745" s="64">
        <v>103246</v>
      </c>
    </row>
    <row r="4746" spans="1:4" x14ac:dyDescent="0.45">
      <c r="A4746" s="64" t="s">
        <v>58</v>
      </c>
      <c r="B4746" s="64" t="s">
        <v>2612</v>
      </c>
      <c r="C4746" s="64">
        <v>166867</v>
      </c>
      <c r="D4746" s="64">
        <v>162187</v>
      </c>
    </row>
    <row r="4747" spans="1:4" x14ac:dyDescent="0.45">
      <c r="A4747" s="64" t="s">
        <v>58</v>
      </c>
      <c r="B4747" s="64" t="s">
        <v>2613</v>
      </c>
      <c r="C4747" s="64">
        <v>23629</v>
      </c>
      <c r="D4747" s="64">
        <v>20398</v>
      </c>
    </row>
    <row r="4748" spans="1:4" x14ac:dyDescent="0.45">
      <c r="A4748" s="64" t="s">
        <v>58</v>
      </c>
      <c r="B4748" s="64" t="s">
        <v>2615</v>
      </c>
      <c r="C4748" s="64">
        <v>18843</v>
      </c>
      <c r="D4748" s="64">
        <v>21472</v>
      </c>
    </row>
    <row r="4749" spans="1:4" x14ac:dyDescent="0.45">
      <c r="A4749" s="64" t="s">
        <v>58</v>
      </c>
      <c r="B4749" s="64" t="s">
        <v>2618</v>
      </c>
      <c r="C4749" s="64">
        <v>94936</v>
      </c>
      <c r="D4749" s="64">
        <v>0</v>
      </c>
    </row>
    <row r="4750" spans="1:4" x14ac:dyDescent="0.45">
      <c r="A4750" s="64" t="s">
        <v>58</v>
      </c>
      <c r="B4750" s="64" t="s">
        <v>2625</v>
      </c>
      <c r="C4750" s="64">
        <v>114786</v>
      </c>
      <c r="D4750" s="64">
        <v>101296</v>
      </c>
    </row>
    <row r="4751" spans="1:4" x14ac:dyDescent="0.45">
      <c r="A4751" s="64" t="s">
        <v>58</v>
      </c>
      <c r="B4751" s="64" t="s">
        <v>2630</v>
      </c>
      <c r="C4751" s="64">
        <v>85336</v>
      </c>
      <c r="D4751" s="64">
        <v>79926</v>
      </c>
    </row>
    <row r="4752" spans="1:4" x14ac:dyDescent="0.45">
      <c r="A4752" s="64" t="s">
        <v>58</v>
      </c>
      <c r="B4752" s="64" t="s">
        <v>2631</v>
      </c>
      <c r="C4752" s="64">
        <v>58998</v>
      </c>
      <c r="D4752" s="64">
        <v>55048</v>
      </c>
    </row>
    <row r="4753" spans="1:4" x14ac:dyDescent="0.45">
      <c r="A4753" s="64" t="s">
        <v>58</v>
      </c>
      <c r="B4753" s="64" t="s">
        <v>2639</v>
      </c>
      <c r="C4753" s="64">
        <v>1077075</v>
      </c>
      <c r="D4753" s="64">
        <v>1007532</v>
      </c>
    </row>
    <row r="4754" spans="1:4" x14ac:dyDescent="0.45">
      <c r="A4754" s="64" t="s">
        <v>58</v>
      </c>
      <c r="B4754" s="64" t="s">
        <v>2640</v>
      </c>
      <c r="C4754" s="64">
        <v>177259</v>
      </c>
      <c r="D4754" s="64">
        <v>170206</v>
      </c>
    </row>
    <row r="4755" spans="1:4" x14ac:dyDescent="0.45">
      <c r="A4755" s="64" t="s">
        <v>58</v>
      </c>
      <c r="B4755" s="64" t="s">
        <v>2638</v>
      </c>
      <c r="C4755" s="64">
        <v>124939</v>
      </c>
      <c r="D4755" s="64">
        <v>124510</v>
      </c>
    </row>
    <row r="4756" spans="1:4" x14ac:dyDescent="0.45">
      <c r="A4756" s="64" t="s">
        <v>58</v>
      </c>
      <c r="B4756" s="64" t="s">
        <v>2642</v>
      </c>
      <c r="C4756" s="64">
        <v>145276</v>
      </c>
      <c r="D4756" s="64">
        <v>132785</v>
      </c>
    </row>
    <row r="4757" spans="1:4" x14ac:dyDescent="0.45">
      <c r="A4757" s="64" t="s">
        <v>58</v>
      </c>
      <c r="B4757" s="64" t="s">
        <v>2650</v>
      </c>
      <c r="C4757" s="64">
        <v>100575</v>
      </c>
      <c r="D4757" s="64">
        <v>85503</v>
      </c>
    </row>
    <row r="4758" spans="1:4" x14ac:dyDescent="0.45">
      <c r="A4758" s="64" t="s">
        <v>58</v>
      </c>
      <c r="B4758" s="64" t="s">
        <v>2651</v>
      </c>
      <c r="C4758" s="64">
        <v>330211</v>
      </c>
      <c r="D4758" s="64">
        <v>314507</v>
      </c>
    </row>
    <row r="4759" spans="1:4" x14ac:dyDescent="0.45">
      <c r="A4759" s="64" t="s">
        <v>58</v>
      </c>
      <c r="B4759" s="64" t="s">
        <v>2652</v>
      </c>
      <c r="C4759" s="64">
        <v>120345</v>
      </c>
      <c r="D4759" s="64">
        <v>135198</v>
      </c>
    </row>
    <row r="4760" spans="1:4" x14ac:dyDescent="0.45">
      <c r="A4760" s="64" t="s">
        <v>58</v>
      </c>
      <c r="B4760" s="64" t="s">
        <v>2654</v>
      </c>
      <c r="C4760" s="64">
        <v>81615</v>
      </c>
      <c r="D4760" s="64">
        <v>77255</v>
      </c>
    </row>
    <row r="4761" spans="1:4" x14ac:dyDescent="0.45">
      <c r="A4761" s="64" t="s">
        <v>58</v>
      </c>
      <c r="B4761" s="64" t="s">
        <v>1719</v>
      </c>
      <c r="C4761" s="64">
        <v>12118</v>
      </c>
      <c r="D4761" s="64">
        <v>11580</v>
      </c>
    </row>
    <row r="4762" spans="1:4" x14ac:dyDescent="0.45">
      <c r="A4762" s="64" t="s">
        <v>58</v>
      </c>
      <c r="B4762" s="64" t="s">
        <v>2655</v>
      </c>
      <c r="C4762" s="64">
        <v>108496</v>
      </c>
      <c r="D4762" s="64">
        <v>116470</v>
      </c>
    </row>
    <row r="4763" spans="1:4" x14ac:dyDescent="0.45">
      <c r="A4763" s="64" t="s">
        <v>58</v>
      </c>
      <c r="B4763" s="64" t="s">
        <v>2657</v>
      </c>
      <c r="C4763" s="64">
        <v>76172</v>
      </c>
      <c r="D4763" s="64">
        <v>72177</v>
      </c>
    </row>
    <row r="4764" spans="1:4" x14ac:dyDescent="0.45">
      <c r="A4764" s="64" t="s">
        <v>58</v>
      </c>
      <c r="B4764" s="64" t="s">
        <v>2660</v>
      </c>
      <c r="C4764" s="64">
        <v>313809</v>
      </c>
      <c r="D4764" s="64">
        <v>289903</v>
      </c>
    </row>
    <row r="4765" spans="1:4" x14ac:dyDescent="0.45">
      <c r="A4765" s="64" t="s">
        <v>58</v>
      </c>
      <c r="B4765" s="64" t="s">
        <v>2662</v>
      </c>
      <c r="C4765" s="64">
        <v>196127</v>
      </c>
      <c r="D4765" s="64">
        <v>155451</v>
      </c>
    </row>
    <row r="4766" spans="1:4" x14ac:dyDescent="0.45">
      <c r="A4766" s="64" t="s">
        <v>58</v>
      </c>
      <c r="B4766" s="64" t="s">
        <v>2663</v>
      </c>
      <c r="C4766" s="64">
        <v>448317</v>
      </c>
      <c r="D4766" s="64">
        <v>385266</v>
      </c>
    </row>
    <row r="4767" spans="1:4" x14ac:dyDescent="0.45">
      <c r="A4767" s="64" t="s">
        <v>58</v>
      </c>
      <c r="B4767" s="64" t="s">
        <v>2671</v>
      </c>
      <c r="C4767" s="64">
        <v>1095</v>
      </c>
      <c r="D4767" s="64">
        <v>0</v>
      </c>
    </row>
    <row r="4768" spans="1:4" x14ac:dyDescent="0.45">
      <c r="A4768" s="64" t="s">
        <v>58</v>
      </c>
      <c r="B4768" s="64" t="s">
        <v>2673</v>
      </c>
      <c r="C4768" s="64">
        <v>217900</v>
      </c>
      <c r="D4768" s="64">
        <v>217900</v>
      </c>
    </row>
    <row r="4769" spans="1:4" x14ac:dyDescent="0.45">
      <c r="A4769" s="64" t="s">
        <v>58</v>
      </c>
      <c r="B4769" s="64" t="s">
        <v>2674</v>
      </c>
      <c r="C4769" s="64">
        <v>41534</v>
      </c>
      <c r="D4769" s="64">
        <v>6772</v>
      </c>
    </row>
    <row r="4770" spans="1:4" x14ac:dyDescent="0.45">
      <c r="A4770" s="64" t="s">
        <v>58</v>
      </c>
      <c r="B4770" s="64" t="s">
        <v>2675</v>
      </c>
      <c r="C4770" s="64">
        <v>76846</v>
      </c>
      <c r="D4770" s="64">
        <v>83192</v>
      </c>
    </row>
    <row r="4771" spans="1:4" x14ac:dyDescent="0.45">
      <c r="A4771" s="64" t="s">
        <v>58</v>
      </c>
      <c r="B4771" s="64" t="s">
        <v>2676</v>
      </c>
      <c r="C4771" s="64">
        <v>132806</v>
      </c>
      <c r="D4771" s="64">
        <v>123668</v>
      </c>
    </row>
    <row r="4772" spans="1:4" x14ac:dyDescent="0.45">
      <c r="A4772" s="64" t="s">
        <v>58</v>
      </c>
      <c r="B4772" s="64" t="s">
        <v>2676</v>
      </c>
      <c r="C4772" s="64">
        <v>249142</v>
      </c>
      <c r="D4772" s="64">
        <v>0</v>
      </c>
    </row>
    <row r="4773" spans="1:4" x14ac:dyDescent="0.45">
      <c r="A4773" s="64" t="s">
        <v>58</v>
      </c>
      <c r="B4773" s="64" t="s">
        <v>2677</v>
      </c>
      <c r="C4773" s="64">
        <v>278435</v>
      </c>
      <c r="D4773" s="64">
        <v>220042</v>
      </c>
    </row>
    <row r="4774" spans="1:4" x14ac:dyDescent="0.45">
      <c r="A4774" s="64" t="s">
        <v>58</v>
      </c>
      <c r="B4774" s="64" t="s">
        <v>2677</v>
      </c>
      <c r="C4774" s="64">
        <v>424368</v>
      </c>
      <c r="D4774" s="64">
        <v>0</v>
      </c>
    </row>
    <row r="4775" spans="1:4" x14ac:dyDescent="0.45">
      <c r="A4775" s="64" t="s">
        <v>58</v>
      </c>
      <c r="B4775" s="64" t="s">
        <v>2678</v>
      </c>
      <c r="C4775" s="64">
        <v>84012</v>
      </c>
      <c r="D4775" s="64">
        <v>62959</v>
      </c>
    </row>
    <row r="4776" spans="1:4" x14ac:dyDescent="0.45">
      <c r="A4776" s="64" t="s">
        <v>58</v>
      </c>
      <c r="B4776" s="64" t="s">
        <v>2679</v>
      </c>
      <c r="C4776" s="64">
        <v>377347</v>
      </c>
      <c r="D4776" s="64">
        <v>348438</v>
      </c>
    </row>
    <row r="4777" spans="1:4" x14ac:dyDescent="0.45">
      <c r="A4777" s="64" t="s">
        <v>58</v>
      </c>
      <c r="B4777" s="64" t="s">
        <v>2680</v>
      </c>
      <c r="C4777" s="64">
        <v>57932</v>
      </c>
      <c r="D4777" s="64">
        <v>0</v>
      </c>
    </row>
    <row r="4778" spans="1:4" x14ac:dyDescent="0.45">
      <c r="A4778" s="64" t="s">
        <v>58</v>
      </c>
      <c r="B4778" s="64" t="s">
        <v>2681</v>
      </c>
      <c r="C4778" s="64">
        <v>37047</v>
      </c>
      <c r="D4778" s="64">
        <v>33858</v>
      </c>
    </row>
    <row r="4779" spans="1:4" x14ac:dyDescent="0.45">
      <c r="A4779" s="64" t="s">
        <v>58</v>
      </c>
      <c r="B4779" s="64" t="s">
        <v>2684</v>
      </c>
      <c r="C4779" s="64">
        <v>402844</v>
      </c>
      <c r="D4779" s="64">
        <v>271811</v>
      </c>
    </row>
    <row r="4780" spans="1:4" x14ac:dyDescent="0.45">
      <c r="A4780" s="64" t="s">
        <v>58</v>
      </c>
      <c r="B4780" s="64" t="s">
        <v>2688</v>
      </c>
      <c r="C4780" s="64">
        <v>129441</v>
      </c>
      <c r="D4780" s="64">
        <v>112910</v>
      </c>
    </row>
    <row r="4781" spans="1:4" x14ac:dyDescent="0.45">
      <c r="A4781" s="64" t="s">
        <v>58</v>
      </c>
      <c r="B4781" s="64" t="s">
        <v>2689</v>
      </c>
      <c r="C4781" s="64">
        <v>124577</v>
      </c>
      <c r="D4781" s="64">
        <v>113305</v>
      </c>
    </row>
    <row r="4782" spans="1:4" x14ac:dyDescent="0.45">
      <c r="A4782" s="64" t="s">
        <v>58</v>
      </c>
      <c r="B4782" s="64" t="s">
        <v>2692</v>
      </c>
      <c r="C4782" s="64">
        <v>181842</v>
      </c>
      <c r="D4782" s="64">
        <v>197857</v>
      </c>
    </row>
    <row r="4783" spans="1:4" x14ac:dyDescent="0.45">
      <c r="A4783" s="64" t="s">
        <v>58</v>
      </c>
      <c r="B4783" s="64" t="s">
        <v>2695</v>
      </c>
      <c r="C4783" s="64">
        <v>403316</v>
      </c>
      <c r="D4783" s="64">
        <v>392444</v>
      </c>
    </row>
    <row r="4784" spans="1:4" x14ac:dyDescent="0.45">
      <c r="A4784" s="64" t="s">
        <v>58</v>
      </c>
      <c r="B4784" s="64" t="s">
        <v>2697</v>
      </c>
      <c r="C4784" s="64">
        <v>67864</v>
      </c>
      <c r="D4784" s="64">
        <v>36546</v>
      </c>
    </row>
    <row r="4785" spans="1:4" x14ac:dyDescent="0.45">
      <c r="A4785" s="64" t="s">
        <v>58</v>
      </c>
      <c r="B4785" s="64" t="s">
        <v>2701</v>
      </c>
      <c r="C4785" s="64">
        <v>30947</v>
      </c>
      <c r="D4785" s="64">
        <v>124213</v>
      </c>
    </row>
    <row r="4786" spans="1:4" x14ac:dyDescent="0.45">
      <c r="A4786" s="64" t="s">
        <v>58</v>
      </c>
      <c r="B4786" s="64" t="s">
        <v>2703</v>
      </c>
      <c r="C4786" s="64">
        <v>20998</v>
      </c>
      <c r="D4786" s="64">
        <v>204771</v>
      </c>
    </row>
    <row r="4787" spans="1:4" x14ac:dyDescent="0.45">
      <c r="A4787" s="64" t="s">
        <v>58</v>
      </c>
      <c r="B4787" s="64" t="s">
        <v>2704</v>
      </c>
      <c r="C4787" s="64">
        <v>222240</v>
      </c>
      <c r="D4787" s="64">
        <v>0</v>
      </c>
    </row>
    <row r="4788" spans="1:4" x14ac:dyDescent="0.45">
      <c r="A4788" s="64" t="s">
        <v>58</v>
      </c>
      <c r="B4788" s="64" t="s">
        <v>4908</v>
      </c>
      <c r="C4788" s="64">
        <v>14956</v>
      </c>
      <c r="D4788" s="64">
        <v>22031</v>
      </c>
    </row>
    <row r="4789" spans="1:4" x14ac:dyDescent="0.45">
      <c r="A4789" s="64" t="s">
        <v>58</v>
      </c>
      <c r="B4789" s="64" t="s">
        <v>4909</v>
      </c>
      <c r="C4789" s="64">
        <v>9242</v>
      </c>
      <c r="D4789" s="64">
        <v>8411</v>
      </c>
    </row>
    <row r="4790" spans="1:4" x14ac:dyDescent="0.45">
      <c r="A4790" s="64" t="s">
        <v>58</v>
      </c>
      <c r="B4790" s="64" t="s">
        <v>4910</v>
      </c>
      <c r="C4790" s="64">
        <v>5898</v>
      </c>
      <c r="D4790" s="64">
        <v>5409</v>
      </c>
    </row>
    <row r="4791" spans="1:4" x14ac:dyDescent="0.45">
      <c r="A4791" s="64" t="s">
        <v>58</v>
      </c>
      <c r="B4791" s="64" t="s">
        <v>4911</v>
      </c>
      <c r="C4791" s="64">
        <v>8765</v>
      </c>
      <c r="D4791" s="64">
        <v>7603</v>
      </c>
    </row>
    <row r="4792" spans="1:4" x14ac:dyDescent="0.45">
      <c r="A4792" s="64" t="s">
        <v>58</v>
      </c>
      <c r="B4792" s="64" t="s">
        <v>4912</v>
      </c>
      <c r="C4792" s="64">
        <v>12940</v>
      </c>
      <c r="D4792" s="64">
        <v>9964</v>
      </c>
    </row>
    <row r="4793" spans="1:4" x14ac:dyDescent="0.45">
      <c r="A4793" s="64" t="s">
        <v>58</v>
      </c>
      <c r="B4793" s="64" t="s">
        <v>4913</v>
      </c>
      <c r="C4793" s="64">
        <v>21272</v>
      </c>
      <c r="D4793" s="64">
        <v>19924</v>
      </c>
    </row>
    <row r="4794" spans="1:4" x14ac:dyDescent="0.45">
      <c r="A4794" s="64" t="s">
        <v>58</v>
      </c>
      <c r="B4794" s="64" t="s">
        <v>4914</v>
      </c>
      <c r="C4794" s="64">
        <v>39261</v>
      </c>
      <c r="D4794" s="64">
        <v>32148</v>
      </c>
    </row>
    <row r="4795" spans="1:4" x14ac:dyDescent="0.45">
      <c r="A4795" s="64" t="s">
        <v>58</v>
      </c>
      <c r="B4795" s="64" t="s">
        <v>4915</v>
      </c>
      <c r="C4795" s="64">
        <v>6806</v>
      </c>
      <c r="D4795" s="64">
        <v>6558</v>
      </c>
    </row>
    <row r="4796" spans="1:4" x14ac:dyDescent="0.45">
      <c r="A4796" s="64" t="s">
        <v>58</v>
      </c>
      <c r="B4796" s="64" t="s">
        <v>4916</v>
      </c>
      <c r="C4796" s="64">
        <v>5052</v>
      </c>
      <c r="D4796" s="64">
        <v>4719</v>
      </c>
    </row>
    <row r="4797" spans="1:4" x14ac:dyDescent="0.45">
      <c r="A4797" s="64" t="s">
        <v>58</v>
      </c>
      <c r="B4797" s="64" t="s">
        <v>4917</v>
      </c>
      <c r="C4797" s="64">
        <v>10996</v>
      </c>
      <c r="D4797" s="64">
        <v>8770</v>
      </c>
    </row>
    <row r="4798" spans="1:4" x14ac:dyDescent="0.45">
      <c r="A4798" s="64" t="s">
        <v>58</v>
      </c>
      <c r="B4798" s="64" t="s">
        <v>4918</v>
      </c>
      <c r="C4798" s="64">
        <v>0</v>
      </c>
      <c r="D4798" s="64">
        <v>170322</v>
      </c>
    </row>
    <row r="4799" spans="1:4" x14ac:dyDescent="0.45">
      <c r="A4799" s="64" t="s">
        <v>58</v>
      </c>
      <c r="B4799" s="64" t="s">
        <v>4919</v>
      </c>
      <c r="C4799" s="64">
        <v>0</v>
      </c>
      <c r="D4799" s="64">
        <v>8288</v>
      </c>
    </row>
    <row r="4800" spans="1:4" x14ac:dyDescent="0.45">
      <c r="A4800" s="64" t="s">
        <v>58</v>
      </c>
      <c r="B4800" s="64" t="s">
        <v>4920</v>
      </c>
      <c r="C4800" s="64">
        <v>17510</v>
      </c>
      <c r="D4800" s="64">
        <v>16264</v>
      </c>
    </row>
    <row r="4801" spans="1:4" x14ac:dyDescent="0.45">
      <c r="A4801" s="64" t="s">
        <v>58</v>
      </c>
      <c r="B4801" s="64" t="s">
        <v>4921</v>
      </c>
      <c r="C4801" s="64">
        <v>4916</v>
      </c>
      <c r="D4801" s="64">
        <v>5405</v>
      </c>
    </row>
    <row r="4802" spans="1:4" x14ac:dyDescent="0.45">
      <c r="A4802" s="64" t="s">
        <v>58</v>
      </c>
      <c r="B4802" s="64" t="s">
        <v>4922</v>
      </c>
      <c r="C4802" s="64">
        <v>52493</v>
      </c>
      <c r="D4802" s="64">
        <v>47417</v>
      </c>
    </row>
    <row r="4803" spans="1:4" x14ac:dyDescent="0.45">
      <c r="A4803" s="64" t="s">
        <v>58</v>
      </c>
      <c r="B4803" s="64" t="s">
        <v>4923</v>
      </c>
      <c r="C4803" s="64">
        <v>24431</v>
      </c>
      <c r="D4803" s="64">
        <v>21827</v>
      </c>
    </row>
    <row r="4804" spans="1:4" x14ac:dyDescent="0.45">
      <c r="A4804" s="64" t="s">
        <v>58</v>
      </c>
      <c r="B4804" s="64" t="s">
        <v>4924</v>
      </c>
      <c r="C4804" s="64">
        <v>13784</v>
      </c>
      <c r="D4804" s="64">
        <v>12207</v>
      </c>
    </row>
    <row r="4805" spans="1:4" x14ac:dyDescent="0.45">
      <c r="A4805" s="64" t="s">
        <v>58</v>
      </c>
      <c r="B4805" s="64" t="s">
        <v>4925</v>
      </c>
      <c r="C4805" s="64">
        <v>153279</v>
      </c>
      <c r="D4805" s="64">
        <v>143321</v>
      </c>
    </row>
    <row r="4806" spans="1:4" x14ac:dyDescent="0.45">
      <c r="A4806" s="64" t="s">
        <v>58</v>
      </c>
      <c r="B4806" s="64" t="s">
        <v>4926</v>
      </c>
      <c r="C4806" s="64">
        <v>15652</v>
      </c>
      <c r="D4806" s="64">
        <v>14473</v>
      </c>
    </row>
    <row r="4807" spans="1:4" x14ac:dyDescent="0.45">
      <c r="A4807" s="64" t="s">
        <v>58</v>
      </c>
      <c r="B4807" s="64" t="s">
        <v>4927</v>
      </c>
      <c r="C4807" s="64">
        <v>0</v>
      </c>
      <c r="D4807" s="64">
        <v>102163</v>
      </c>
    </row>
    <row r="4808" spans="1:4" x14ac:dyDescent="0.45">
      <c r="A4808" s="64" t="s">
        <v>58</v>
      </c>
      <c r="B4808" s="64" t="s">
        <v>4928</v>
      </c>
      <c r="C4808" s="64">
        <v>5703</v>
      </c>
      <c r="D4808" s="64">
        <v>5134</v>
      </c>
    </row>
    <row r="4809" spans="1:4" x14ac:dyDescent="0.45">
      <c r="A4809" s="64" t="s">
        <v>58</v>
      </c>
      <c r="B4809" s="64" t="s">
        <v>4929</v>
      </c>
      <c r="C4809" s="64">
        <v>7193</v>
      </c>
      <c r="D4809" s="64">
        <v>6174</v>
      </c>
    </row>
    <row r="4810" spans="1:4" x14ac:dyDescent="0.45">
      <c r="A4810" s="64" t="s">
        <v>58</v>
      </c>
      <c r="B4810" s="64" t="s">
        <v>4930</v>
      </c>
      <c r="C4810" s="64">
        <v>8056</v>
      </c>
      <c r="D4810" s="64">
        <v>7564</v>
      </c>
    </row>
    <row r="4811" spans="1:4" x14ac:dyDescent="0.45">
      <c r="A4811" s="64" t="s">
        <v>58</v>
      </c>
      <c r="B4811" s="64" t="s">
        <v>4931</v>
      </c>
      <c r="C4811" s="64">
        <v>7136</v>
      </c>
      <c r="D4811" s="64">
        <v>6395</v>
      </c>
    </row>
    <row r="4812" spans="1:4" x14ac:dyDescent="0.45">
      <c r="A4812" s="64" t="s">
        <v>58</v>
      </c>
      <c r="B4812" s="64" t="s">
        <v>4932</v>
      </c>
      <c r="C4812" s="64">
        <v>14012</v>
      </c>
      <c r="D4812" s="64">
        <v>11512</v>
      </c>
    </row>
    <row r="4813" spans="1:4" x14ac:dyDescent="0.45">
      <c r="A4813" s="64" t="s">
        <v>58</v>
      </c>
      <c r="B4813" s="64" t="s">
        <v>4933</v>
      </c>
      <c r="C4813" s="64">
        <v>6609</v>
      </c>
      <c r="D4813" s="64">
        <v>4974</v>
      </c>
    </row>
    <row r="4814" spans="1:4" x14ac:dyDescent="0.45">
      <c r="A4814" s="64" t="s">
        <v>58</v>
      </c>
      <c r="B4814" s="64" t="s">
        <v>4934</v>
      </c>
      <c r="C4814" s="64">
        <v>10487</v>
      </c>
      <c r="D4814" s="64">
        <v>9545</v>
      </c>
    </row>
    <row r="4815" spans="1:4" x14ac:dyDescent="0.45">
      <c r="A4815" s="64" t="s">
        <v>58</v>
      </c>
      <c r="B4815" s="64" t="s">
        <v>4935</v>
      </c>
      <c r="C4815" s="64">
        <v>10871</v>
      </c>
      <c r="D4815" s="64">
        <v>8984</v>
      </c>
    </row>
    <row r="4816" spans="1:4" x14ac:dyDescent="0.45">
      <c r="A4816" s="64" t="s">
        <v>58</v>
      </c>
      <c r="B4816" s="64" t="s">
        <v>4936</v>
      </c>
      <c r="C4816" s="64">
        <v>4459</v>
      </c>
      <c r="D4816" s="64">
        <v>4294</v>
      </c>
    </row>
    <row r="4817" spans="1:4" x14ac:dyDescent="0.45">
      <c r="A4817" s="64" t="s">
        <v>58</v>
      </c>
      <c r="B4817" s="64" t="s">
        <v>4937</v>
      </c>
      <c r="C4817" s="64">
        <v>6463</v>
      </c>
      <c r="D4817" s="64">
        <v>5654</v>
      </c>
    </row>
    <row r="4818" spans="1:4" x14ac:dyDescent="0.45">
      <c r="A4818" s="64" t="s">
        <v>58</v>
      </c>
      <c r="B4818" s="64" t="s">
        <v>4938</v>
      </c>
      <c r="C4818" s="64">
        <v>5667</v>
      </c>
      <c r="D4818" s="64">
        <v>4812</v>
      </c>
    </row>
    <row r="4819" spans="1:4" x14ac:dyDescent="0.45">
      <c r="A4819" s="64" t="s">
        <v>58</v>
      </c>
      <c r="B4819" s="64" t="s">
        <v>4939</v>
      </c>
      <c r="C4819" s="64">
        <v>6037</v>
      </c>
      <c r="D4819" s="64">
        <v>5011</v>
      </c>
    </row>
    <row r="4820" spans="1:4" x14ac:dyDescent="0.45">
      <c r="A4820" s="64" t="s">
        <v>58</v>
      </c>
      <c r="B4820" s="64" t="s">
        <v>4940</v>
      </c>
      <c r="C4820" s="64">
        <v>12670</v>
      </c>
      <c r="D4820" s="64">
        <v>10011</v>
      </c>
    </row>
    <row r="4821" spans="1:4" x14ac:dyDescent="0.45">
      <c r="A4821" s="64" t="s">
        <v>58</v>
      </c>
      <c r="B4821" s="64" t="s">
        <v>4941</v>
      </c>
      <c r="C4821" s="64">
        <v>14540</v>
      </c>
      <c r="D4821" s="64">
        <v>11900</v>
      </c>
    </row>
    <row r="4822" spans="1:4" x14ac:dyDescent="0.45">
      <c r="A4822" s="64" t="s">
        <v>58</v>
      </c>
      <c r="B4822" s="64" t="s">
        <v>4942</v>
      </c>
      <c r="C4822" s="64">
        <v>6330</v>
      </c>
      <c r="D4822" s="64">
        <v>5722</v>
      </c>
    </row>
    <row r="4823" spans="1:4" x14ac:dyDescent="0.45">
      <c r="A4823" s="64" t="s">
        <v>58</v>
      </c>
      <c r="B4823" s="64" t="s">
        <v>4943</v>
      </c>
      <c r="C4823" s="64">
        <v>8565</v>
      </c>
      <c r="D4823" s="64">
        <v>7786</v>
      </c>
    </row>
    <row r="4824" spans="1:4" x14ac:dyDescent="0.45">
      <c r="A4824" s="64" t="s">
        <v>58</v>
      </c>
      <c r="B4824" s="64" t="s">
        <v>4944</v>
      </c>
      <c r="C4824" s="64">
        <v>22078</v>
      </c>
      <c r="D4824" s="64">
        <v>19890</v>
      </c>
    </row>
    <row r="4825" spans="1:4" x14ac:dyDescent="0.45">
      <c r="A4825" s="64" t="s">
        <v>58</v>
      </c>
      <c r="B4825" s="64" t="s">
        <v>4945</v>
      </c>
      <c r="C4825" s="64">
        <v>10968</v>
      </c>
      <c r="D4825" s="64">
        <v>10202</v>
      </c>
    </row>
    <row r="4826" spans="1:4" x14ac:dyDescent="0.45">
      <c r="A4826" s="64" t="s">
        <v>58</v>
      </c>
      <c r="B4826" s="64" t="s">
        <v>4946</v>
      </c>
      <c r="C4826" s="64">
        <v>14444</v>
      </c>
      <c r="D4826" s="64">
        <v>13663</v>
      </c>
    </row>
    <row r="4827" spans="1:4" x14ac:dyDescent="0.45">
      <c r="A4827" s="64" t="s">
        <v>58</v>
      </c>
      <c r="B4827" s="64" t="s">
        <v>4947</v>
      </c>
      <c r="C4827" s="64">
        <v>14244</v>
      </c>
      <c r="D4827" s="64">
        <v>10300</v>
      </c>
    </row>
    <row r="4828" spans="1:4" x14ac:dyDescent="0.45">
      <c r="A4828" s="64" t="s">
        <v>58</v>
      </c>
      <c r="B4828" s="64" t="s">
        <v>4948</v>
      </c>
      <c r="C4828" s="64">
        <v>13492</v>
      </c>
      <c r="D4828" s="64">
        <v>10310</v>
      </c>
    </row>
    <row r="4829" spans="1:4" x14ac:dyDescent="0.45">
      <c r="A4829" s="64" t="s">
        <v>58</v>
      </c>
      <c r="B4829" s="64" t="s">
        <v>4949</v>
      </c>
      <c r="C4829" s="64">
        <v>6754</v>
      </c>
      <c r="D4829" s="64">
        <v>5664</v>
      </c>
    </row>
    <row r="4830" spans="1:4" x14ac:dyDescent="0.45">
      <c r="A4830" s="64" t="s">
        <v>58</v>
      </c>
      <c r="B4830" s="64" t="s">
        <v>4950</v>
      </c>
      <c r="C4830" s="64">
        <v>12035</v>
      </c>
      <c r="D4830" s="64">
        <v>11158</v>
      </c>
    </row>
    <row r="4831" spans="1:4" x14ac:dyDescent="0.45">
      <c r="A4831" s="64" t="s">
        <v>58</v>
      </c>
      <c r="B4831" s="64" t="s">
        <v>4951</v>
      </c>
      <c r="C4831" s="64">
        <v>23629</v>
      </c>
      <c r="D4831" s="64">
        <v>20398</v>
      </c>
    </row>
    <row r="4832" spans="1:4" x14ac:dyDescent="0.45">
      <c r="A4832" s="64" t="s">
        <v>58</v>
      </c>
      <c r="B4832" s="64" t="s">
        <v>4952</v>
      </c>
      <c r="C4832" s="64">
        <v>6556</v>
      </c>
      <c r="D4832" s="64">
        <v>7245</v>
      </c>
    </row>
    <row r="4833" spans="1:4" x14ac:dyDescent="0.45">
      <c r="A4833" s="64" t="s">
        <v>58</v>
      </c>
      <c r="B4833" s="64" t="s">
        <v>4953</v>
      </c>
      <c r="C4833" s="64">
        <v>5358</v>
      </c>
      <c r="D4833" s="64">
        <v>5159</v>
      </c>
    </row>
    <row r="4834" spans="1:4" x14ac:dyDescent="0.45">
      <c r="A4834" s="64" t="s">
        <v>58</v>
      </c>
      <c r="B4834" s="64" t="s">
        <v>4954</v>
      </c>
      <c r="C4834" s="64">
        <v>8451</v>
      </c>
      <c r="D4834" s="64">
        <v>5879</v>
      </c>
    </row>
    <row r="4835" spans="1:4" x14ac:dyDescent="0.45">
      <c r="A4835" s="64" t="s">
        <v>58</v>
      </c>
      <c r="B4835" s="64" t="s">
        <v>4955</v>
      </c>
      <c r="C4835" s="64">
        <v>7471</v>
      </c>
      <c r="D4835" s="64">
        <v>7906</v>
      </c>
    </row>
    <row r="4836" spans="1:4" x14ac:dyDescent="0.45">
      <c r="A4836" s="64" t="s">
        <v>58</v>
      </c>
      <c r="B4836" s="64" t="s">
        <v>4956</v>
      </c>
      <c r="C4836" s="64">
        <v>13806</v>
      </c>
      <c r="D4836" s="64">
        <v>12848</v>
      </c>
    </row>
    <row r="4837" spans="1:4" x14ac:dyDescent="0.45">
      <c r="A4837" s="64" t="s">
        <v>58</v>
      </c>
      <c r="B4837" s="64" t="s">
        <v>4957</v>
      </c>
      <c r="C4837" s="64">
        <v>10375</v>
      </c>
      <c r="D4837" s="64">
        <v>8346</v>
      </c>
    </row>
    <row r="4838" spans="1:4" x14ac:dyDescent="0.45">
      <c r="A4838" s="64" t="s">
        <v>58</v>
      </c>
      <c r="B4838" s="64" t="s">
        <v>4958</v>
      </c>
      <c r="C4838" s="64">
        <v>39098</v>
      </c>
      <c r="D4838" s="64">
        <v>45957</v>
      </c>
    </row>
    <row r="4839" spans="1:4" x14ac:dyDescent="0.45">
      <c r="A4839" s="64" t="s">
        <v>58</v>
      </c>
      <c r="B4839" s="64" t="s">
        <v>4959</v>
      </c>
      <c r="C4839" s="64">
        <v>15688</v>
      </c>
      <c r="D4839" s="64">
        <v>11326</v>
      </c>
    </row>
    <row r="4840" spans="1:4" x14ac:dyDescent="0.45">
      <c r="A4840" s="64" t="s">
        <v>58</v>
      </c>
      <c r="B4840" s="64" t="s">
        <v>4960</v>
      </c>
      <c r="C4840" s="64">
        <v>5180</v>
      </c>
      <c r="D4840" s="64">
        <v>4674</v>
      </c>
    </row>
    <row r="4841" spans="1:4" x14ac:dyDescent="0.45">
      <c r="A4841" s="64" t="s">
        <v>58</v>
      </c>
      <c r="B4841" s="64" t="s">
        <v>4961</v>
      </c>
      <c r="C4841" s="64">
        <v>13704</v>
      </c>
      <c r="D4841" s="64">
        <v>11451</v>
      </c>
    </row>
    <row r="4842" spans="1:4" x14ac:dyDescent="0.45">
      <c r="A4842" s="64" t="s">
        <v>58</v>
      </c>
      <c r="B4842" s="64" t="s">
        <v>4962</v>
      </c>
      <c r="C4842" s="64">
        <v>15107</v>
      </c>
      <c r="D4842" s="64">
        <v>14985</v>
      </c>
    </row>
    <row r="4843" spans="1:4" x14ac:dyDescent="0.45">
      <c r="A4843" s="64" t="s">
        <v>58</v>
      </c>
      <c r="B4843" s="64" t="s">
        <v>4963</v>
      </c>
      <c r="C4843" s="64">
        <v>8275</v>
      </c>
      <c r="D4843" s="64">
        <v>7733</v>
      </c>
    </row>
    <row r="4844" spans="1:4" x14ac:dyDescent="0.45">
      <c r="A4844" s="64" t="s">
        <v>58</v>
      </c>
      <c r="B4844" s="64" t="s">
        <v>4964</v>
      </c>
      <c r="C4844" s="64">
        <v>9967</v>
      </c>
      <c r="D4844" s="64">
        <v>9115</v>
      </c>
    </row>
    <row r="4845" spans="1:4" x14ac:dyDescent="0.45">
      <c r="A4845" s="64" t="s">
        <v>58</v>
      </c>
      <c r="B4845" s="64" t="s">
        <v>4965</v>
      </c>
      <c r="C4845" s="64">
        <v>9007</v>
      </c>
      <c r="D4845" s="64">
        <v>8168</v>
      </c>
    </row>
    <row r="4846" spans="1:4" x14ac:dyDescent="0.45">
      <c r="A4846" s="64" t="s">
        <v>58</v>
      </c>
      <c r="B4846" s="64" t="s">
        <v>4966</v>
      </c>
      <c r="C4846" s="64">
        <v>10165</v>
      </c>
      <c r="D4846" s="64">
        <v>8839</v>
      </c>
    </row>
    <row r="4847" spans="1:4" x14ac:dyDescent="0.45">
      <c r="A4847" s="64" t="s">
        <v>58</v>
      </c>
      <c r="B4847" s="64" t="s">
        <v>4967</v>
      </c>
      <c r="C4847" s="64">
        <v>0</v>
      </c>
      <c r="D4847" s="64">
        <v>3843</v>
      </c>
    </row>
    <row r="4848" spans="1:4" x14ac:dyDescent="0.45">
      <c r="A4848" s="64" t="s">
        <v>58</v>
      </c>
      <c r="B4848" s="64" t="s">
        <v>4968</v>
      </c>
      <c r="C4848" s="64">
        <v>5148</v>
      </c>
      <c r="D4848" s="64">
        <v>4170</v>
      </c>
    </row>
    <row r="4849" spans="1:4" x14ac:dyDescent="0.45">
      <c r="A4849" s="64" t="s">
        <v>58</v>
      </c>
      <c r="B4849" s="64" t="s">
        <v>4969</v>
      </c>
      <c r="C4849" s="64">
        <v>9951</v>
      </c>
      <c r="D4849" s="64">
        <v>9628</v>
      </c>
    </row>
    <row r="4850" spans="1:4" x14ac:dyDescent="0.45">
      <c r="A4850" s="64" t="s">
        <v>58</v>
      </c>
      <c r="B4850" s="64" t="s">
        <v>4970</v>
      </c>
      <c r="C4850" s="64">
        <v>17800</v>
      </c>
      <c r="D4850" s="64">
        <v>12112</v>
      </c>
    </row>
    <row r="4851" spans="1:4" x14ac:dyDescent="0.45">
      <c r="A4851" s="64" t="s">
        <v>58</v>
      </c>
      <c r="B4851" s="64" t="s">
        <v>4971</v>
      </c>
      <c r="C4851" s="64">
        <v>13633</v>
      </c>
      <c r="D4851" s="64">
        <v>12511</v>
      </c>
    </row>
    <row r="4852" spans="1:4" x14ac:dyDescent="0.45">
      <c r="A4852" s="64" t="s">
        <v>58</v>
      </c>
      <c r="B4852" s="64" t="s">
        <v>4972</v>
      </c>
      <c r="C4852" s="64">
        <v>18433</v>
      </c>
      <c r="D4852" s="64">
        <v>16869</v>
      </c>
    </row>
    <row r="4853" spans="1:4" x14ac:dyDescent="0.45">
      <c r="A4853" s="64" t="s">
        <v>58</v>
      </c>
      <c r="B4853" s="64" t="s">
        <v>4973</v>
      </c>
      <c r="C4853" s="64">
        <v>6796</v>
      </c>
      <c r="D4853" s="64">
        <v>6134</v>
      </c>
    </row>
    <row r="4854" spans="1:4" x14ac:dyDescent="0.45">
      <c r="A4854" s="64" t="s">
        <v>58</v>
      </c>
      <c r="B4854" s="64" t="s">
        <v>4974</v>
      </c>
      <c r="C4854" s="64">
        <v>19716</v>
      </c>
      <c r="D4854" s="64">
        <v>19379</v>
      </c>
    </row>
    <row r="4855" spans="1:4" x14ac:dyDescent="0.45">
      <c r="A4855" s="64" t="s">
        <v>58</v>
      </c>
      <c r="B4855" s="64" t="s">
        <v>4975</v>
      </c>
      <c r="C4855" s="64">
        <v>20126</v>
      </c>
      <c r="D4855" s="64">
        <v>22060</v>
      </c>
    </row>
    <row r="4856" spans="1:4" x14ac:dyDescent="0.45">
      <c r="A4856" s="64" t="s">
        <v>58</v>
      </c>
      <c r="B4856" s="64" t="s">
        <v>4976</v>
      </c>
      <c r="C4856" s="64">
        <v>7207</v>
      </c>
      <c r="D4856" s="64">
        <v>5579</v>
      </c>
    </row>
    <row r="4857" spans="1:4" x14ac:dyDescent="0.45">
      <c r="A4857" s="64" t="s">
        <v>58</v>
      </c>
      <c r="B4857" s="64" t="s">
        <v>4977</v>
      </c>
      <c r="C4857" s="64">
        <v>7207</v>
      </c>
      <c r="D4857" s="64">
        <v>4980</v>
      </c>
    </row>
    <row r="4858" spans="1:4" x14ac:dyDescent="0.45">
      <c r="A4858" s="64" t="s">
        <v>58</v>
      </c>
      <c r="B4858" s="64" t="s">
        <v>4978</v>
      </c>
      <c r="C4858" s="64">
        <v>7577</v>
      </c>
      <c r="D4858" s="64">
        <v>8724</v>
      </c>
    </row>
    <row r="4859" spans="1:4" x14ac:dyDescent="0.45">
      <c r="A4859" s="64" t="s">
        <v>58</v>
      </c>
      <c r="B4859" s="64" t="s">
        <v>4979</v>
      </c>
      <c r="C4859" s="64">
        <v>5411</v>
      </c>
      <c r="D4859" s="64">
        <v>4499</v>
      </c>
    </row>
    <row r="4860" spans="1:4" x14ac:dyDescent="0.45">
      <c r="A4860" s="64" t="s">
        <v>58</v>
      </c>
      <c r="B4860" s="64" t="s">
        <v>4980</v>
      </c>
      <c r="C4860" s="64">
        <v>7837</v>
      </c>
      <c r="D4860" s="64">
        <v>6255</v>
      </c>
    </row>
    <row r="4861" spans="1:4" x14ac:dyDescent="0.45">
      <c r="A4861" s="64" t="s">
        <v>58</v>
      </c>
      <c r="B4861" s="64" t="s">
        <v>4981</v>
      </c>
      <c r="C4861" s="64">
        <v>4850</v>
      </c>
      <c r="D4861" s="64">
        <v>5002</v>
      </c>
    </row>
    <row r="4862" spans="1:4" x14ac:dyDescent="0.45">
      <c r="A4862" s="64" t="s">
        <v>58</v>
      </c>
      <c r="B4862" s="64" t="s">
        <v>4982</v>
      </c>
      <c r="C4862" s="64">
        <v>6597</v>
      </c>
      <c r="D4862" s="64">
        <v>5406</v>
      </c>
    </row>
    <row r="4863" spans="1:4" x14ac:dyDescent="0.45">
      <c r="A4863" s="64" t="s">
        <v>58</v>
      </c>
      <c r="B4863" s="64" t="s">
        <v>4983</v>
      </c>
      <c r="C4863" s="64">
        <v>4688</v>
      </c>
      <c r="D4863" s="64">
        <v>4983</v>
      </c>
    </row>
    <row r="4864" spans="1:4" x14ac:dyDescent="0.45">
      <c r="A4864" s="64" t="s">
        <v>58</v>
      </c>
      <c r="B4864" s="64" t="s">
        <v>4984</v>
      </c>
      <c r="C4864" s="64">
        <v>5200</v>
      </c>
      <c r="D4864" s="64">
        <v>7721</v>
      </c>
    </row>
    <row r="4865" spans="1:4" x14ac:dyDescent="0.45">
      <c r="A4865" s="64" t="s">
        <v>58</v>
      </c>
      <c r="B4865" s="64" t="s">
        <v>4985</v>
      </c>
      <c r="C4865" s="64">
        <v>12025</v>
      </c>
      <c r="D4865" s="64">
        <v>9302</v>
      </c>
    </row>
    <row r="4866" spans="1:4" x14ac:dyDescent="0.45">
      <c r="A4866" s="64" t="s">
        <v>58</v>
      </c>
      <c r="B4866" s="64" t="s">
        <v>4986</v>
      </c>
      <c r="C4866" s="64">
        <v>9411</v>
      </c>
      <c r="D4866" s="64">
        <v>8436</v>
      </c>
    </row>
    <row r="4867" spans="1:4" x14ac:dyDescent="0.45">
      <c r="A4867" s="64" t="s">
        <v>58</v>
      </c>
      <c r="B4867" s="64" t="s">
        <v>4987</v>
      </c>
      <c r="C4867" s="64">
        <v>5910</v>
      </c>
      <c r="D4867" s="64">
        <v>6889</v>
      </c>
    </row>
    <row r="4868" spans="1:4" x14ac:dyDescent="0.45">
      <c r="A4868" s="64" t="s">
        <v>58</v>
      </c>
      <c r="B4868" s="64" t="s">
        <v>4988</v>
      </c>
      <c r="C4868" s="64">
        <v>8980</v>
      </c>
      <c r="D4868" s="64">
        <v>8401</v>
      </c>
    </row>
    <row r="4869" spans="1:4" x14ac:dyDescent="0.45">
      <c r="A4869" s="64" t="s">
        <v>58</v>
      </c>
      <c r="B4869" s="64" t="s">
        <v>4989</v>
      </c>
      <c r="C4869" s="64">
        <v>7141</v>
      </c>
      <c r="D4869" s="64">
        <v>6176</v>
      </c>
    </row>
    <row r="4870" spans="1:4" x14ac:dyDescent="0.45">
      <c r="A4870" s="64" t="s">
        <v>58</v>
      </c>
      <c r="B4870" s="64" t="s">
        <v>4990</v>
      </c>
      <c r="C4870" s="64">
        <v>7917</v>
      </c>
      <c r="D4870" s="64">
        <v>6856</v>
      </c>
    </row>
    <row r="4871" spans="1:4" x14ac:dyDescent="0.45">
      <c r="A4871" s="64" t="s">
        <v>58</v>
      </c>
      <c r="B4871" s="64" t="s">
        <v>4991</v>
      </c>
      <c r="C4871" s="64">
        <v>22599</v>
      </c>
      <c r="D4871" s="64">
        <v>22154</v>
      </c>
    </row>
    <row r="4872" spans="1:4" x14ac:dyDescent="0.45">
      <c r="A4872" s="64" t="s">
        <v>58</v>
      </c>
      <c r="B4872" s="64" t="s">
        <v>4992</v>
      </c>
      <c r="C4872" s="64">
        <v>23822</v>
      </c>
      <c r="D4872" s="64">
        <v>20475</v>
      </c>
    </row>
    <row r="4873" spans="1:4" x14ac:dyDescent="0.45">
      <c r="A4873" s="64" t="s">
        <v>58</v>
      </c>
      <c r="B4873" s="64" t="s">
        <v>4993</v>
      </c>
      <c r="C4873" s="64">
        <v>11261</v>
      </c>
      <c r="D4873" s="64">
        <v>9409</v>
      </c>
    </row>
    <row r="4874" spans="1:4" x14ac:dyDescent="0.45">
      <c r="A4874" s="64" t="s">
        <v>58</v>
      </c>
      <c r="B4874" s="64" t="s">
        <v>4994</v>
      </c>
      <c r="C4874" s="64">
        <v>6658</v>
      </c>
      <c r="D4874" s="64">
        <v>5782</v>
      </c>
    </row>
    <row r="4875" spans="1:4" x14ac:dyDescent="0.45">
      <c r="A4875" s="64" t="s">
        <v>58</v>
      </c>
      <c r="B4875" s="64" t="s">
        <v>4995</v>
      </c>
      <c r="C4875" s="64">
        <v>42254</v>
      </c>
      <c r="D4875" s="64">
        <v>38689</v>
      </c>
    </row>
    <row r="4876" spans="1:4" x14ac:dyDescent="0.45">
      <c r="A4876" s="64" t="s">
        <v>58</v>
      </c>
      <c r="B4876" s="64" t="s">
        <v>4996</v>
      </c>
      <c r="C4876" s="64">
        <v>13179</v>
      </c>
      <c r="D4876" s="64">
        <v>3861</v>
      </c>
    </row>
    <row r="4877" spans="1:4" x14ac:dyDescent="0.45">
      <c r="A4877" s="64" t="s">
        <v>58</v>
      </c>
      <c r="B4877" s="64" t="s">
        <v>4997</v>
      </c>
      <c r="C4877" s="64">
        <v>7685</v>
      </c>
      <c r="D4877" s="64">
        <v>6194</v>
      </c>
    </row>
    <row r="4878" spans="1:4" x14ac:dyDescent="0.45">
      <c r="A4878" s="64" t="s">
        <v>58</v>
      </c>
      <c r="B4878" s="64" t="s">
        <v>4998</v>
      </c>
      <c r="C4878" s="64">
        <v>5752</v>
      </c>
      <c r="D4878" s="64">
        <v>5343</v>
      </c>
    </row>
    <row r="4879" spans="1:4" x14ac:dyDescent="0.45">
      <c r="A4879" s="64" t="s">
        <v>58</v>
      </c>
      <c r="B4879" s="64" t="s">
        <v>4999</v>
      </c>
      <c r="C4879" s="64">
        <v>27275</v>
      </c>
      <c r="D4879" s="64">
        <v>24995</v>
      </c>
    </row>
    <row r="4880" spans="1:4" x14ac:dyDescent="0.45">
      <c r="A4880" s="64" t="s">
        <v>58</v>
      </c>
      <c r="B4880" s="64" t="s">
        <v>5000</v>
      </c>
      <c r="C4880" s="64">
        <v>5477</v>
      </c>
      <c r="D4880" s="64">
        <v>4879</v>
      </c>
    </row>
    <row r="4881" spans="1:4" x14ac:dyDescent="0.45">
      <c r="A4881" s="64" t="s">
        <v>58</v>
      </c>
      <c r="B4881" s="64" t="s">
        <v>5001</v>
      </c>
      <c r="C4881" s="64">
        <v>27210</v>
      </c>
      <c r="D4881" s="64">
        <v>23130</v>
      </c>
    </row>
    <row r="4882" spans="1:4" x14ac:dyDescent="0.45">
      <c r="A4882" s="64" t="s">
        <v>58</v>
      </c>
      <c r="B4882" s="64" t="s">
        <v>5002</v>
      </c>
      <c r="C4882" s="64">
        <v>23789</v>
      </c>
      <c r="D4882" s="64">
        <v>16532</v>
      </c>
    </row>
    <row r="4883" spans="1:4" x14ac:dyDescent="0.45">
      <c r="A4883" s="64" t="s">
        <v>58</v>
      </c>
      <c r="B4883" s="64" t="s">
        <v>5003</v>
      </c>
      <c r="C4883" s="64">
        <v>36925</v>
      </c>
      <c r="D4883" s="64">
        <v>27513</v>
      </c>
    </row>
    <row r="4884" spans="1:4" x14ac:dyDescent="0.45">
      <c r="A4884" s="64" t="s">
        <v>58</v>
      </c>
      <c r="B4884" s="64" t="s">
        <v>5004</v>
      </c>
      <c r="C4884" s="64">
        <v>10823</v>
      </c>
      <c r="D4884" s="64">
        <v>10195</v>
      </c>
    </row>
    <row r="4885" spans="1:4" x14ac:dyDescent="0.45">
      <c r="A4885" s="64" t="s">
        <v>58</v>
      </c>
      <c r="B4885" s="64" t="s">
        <v>5005</v>
      </c>
      <c r="C4885" s="64">
        <v>9661</v>
      </c>
      <c r="D4885" s="64">
        <v>9070</v>
      </c>
    </row>
    <row r="4886" spans="1:4" x14ac:dyDescent="0.45">
      <c r="A4886" s="64" t="s">
        <v>58</v>
      </c>
      <c r="B4886" s="64" t="s">
        <v>5006</v>
      </c>
      <c r="C4886" s="64">
        <v>81615</v>
      </c>
      <c r="D4886" s="64">
        <v>71589</v>
      </c>
    </row>
    <row r="4887" spans="1:4" x14ac:dyDescent="0.45">
      <c r="A4887" s="64" t="s">
        <v>58</v>
      </c>
      <c r="B4887" s="64" t="s">
        <v>5007</v>
      </c>
      <c r="C4887" s="64">
        <v>15731</v>
      </c>
      <c r="D4887" s="64">
        <v>14519</v>
      </c>
    </row>
    <row r="4888" spans="1:4" x14ac:dyDescent="0.45">
      <c r="A4888" s="64" t="s">
        <v>58</v>
      </c>
      <c r="B4888" s="64" t="s">
        <v>5008</v>
      </c>
      <c r="C4888" s="64">
        <v>10750</v>
      </c>
      <c r="D4888" s="64">
        <v>7090</v>
      </c>
    </row>
    <row r="4889" spans="1:4" x14ac:dyDescent="0.45">
      <c r="A4889" s="64" t="s">
        <v>58</v>
      </c>
      <c r="B4889" s="64" t="s">
        <v>5009</v>
      </c>
      <c r="C4889" s="64">
        <v>6452</v>
      </c>
      <c r="D4889" s="64">
        <v>5773</v>
      </c>
    </row>
    <row r="4890" spans="1:4" x14ac:dyDescent="0.45">
      <c r="A4890" s="64" t="s">
        <v>58</v>
      </c>
      <c r="B4890" s="64" t="s">
        <v>5010</v>
      </c>
      <c r="C4890" s="64">
        <v>12073</v>
      </c>
      <c r="D4890" s="64">
        <v>10365</v>
      </c>
    </row>
    <row r="4891" spans="1:4" x14ac:dyDescent="0.45">
      <c r="A4891" s="64" t="s">
        <v>58</v>
      </c>
      <c r="B4891" s="64" t="s">
        <v>5011</v>
      </c>
      <c r="C4891" s="64">
        <v>23122</v>
      </c>
      <c r="D4891" s="64">
        <v>19787</v>
      </c>
    </row>
    <row r="4892" spans="1:4" x14ac:dyDescent="0.45">
      <c r="A4892" s="64" t="s">
        <v>58</v>
      </c>
      <c r="B4892" s="64" t="s">
        <v>5012</v>
      </c>
      <c r="C4892" s="64">
        <v>9636</v>
      </c>
      <c r="D4892" s="64">
        <v>8669</v>
      </c>
    </row>
    <row r="4893" spans="1:4" x14ac:dyDescent="0.45">
      <c r="A4893" s="64" t="s">
        <v>58</v>
      </c>
      <c r="B4893" s="64" t="s">
        <v>5013</v>
      </c>
      <c r="C4893" s="64">
        <v>15383</v>
      </c>
      <c r="D4893" s="64">
        <v>13504</v>
      </c>
    </row>
    <row r="4894" spans="1:4" x14ac:dyDescent="0.45">
      <c r="A4894" s="64" t="s">
        <v>58</v>
      </c>
      <c r="B4894" s="64" t="s">
        <v>5014</v>
      </c>
      <c r="C4894" s="64">
        <v>6547</v>
      </c>
      <c r="D4894" s="64">
        <v>5773</v>
      </c>
    </row>
    <row r="4895" spans="1:4" x14ac:dyDescent="0.45">
      <c r="A4895" s="64" t="s">
        <v>58</v>
      </c>
      <c r="B4895" s="64" t="s">
        <v>5015</v>
      </c>
      <c r="C4895" s="64">
        <v>12118</v>
      </c>
      <c r="D4895" s="64">
        <v>11580</v>
      </c>
    </row>
    <row r="4896" spans="1:4" x14ac:dyDescent="0.45">
      <c r="A4896" s="64" t="s">
        <v>58</v>
      </c>
      <c r="B4896" s="64" t="s">
        <v>5016</v>
      </c>
      <c r="C4896" s="64">
        <v>6247</v>
      </c>
      <c r="D4896" s="64">
        <v>5851</v>
      </c>
    </row>
    <row r="4897" spans="1:4" x14ac:dyDescent="0.45">
      <c r="A4897" s="64" t="s">
        <v>58</v>
      </c>
      <c r="B4897" s="64" t="s">
        <v>5017</v>
      </c>
      <c r="C4897" s="64">
        <v>7277</v>
      </c>
      <c r="D4897" s="64">
        <v>5109</v>
      </c>
    </row>
    <row r="4898" spans="1:4" x14ac:dyDescent="0.45">
      <c r="A4898" s="64" t="s">
        <v>58</v>
      </c>
      <c r="B4898" s="64" t="s">
        <v>5018</v>
      </c>
      <c r="C4898" s="64">
        <v>25191</v>
      </c>
      <c r="D4898" s="64">
        <v>23702</v>
      </c>
    </row>
    <row r="4899" spans="1:4" x14ac:dyDescent="0.45">
      <c r="A4899" s="64" t="s">
        <v>58</v>
      </c>
      <c r="B4899" s="64" t="s">
        <v>5019</v>
      </c>
      <c r="C4899" s="64">
        <v>8488</v>
      </c>
      <c r="D4899" s="64">
        <v>8314</v>
      </c>
    </row>
    <row r="4900" spans="1:4" x14ac:dyDescent="0.45">
      <c r="A4900" s="64" t="s">
        <v>58</v>
      </c>
      <c r="B4900" s="64" t="s">
        <v>5020</v>
      </c>
      <c r="C4900" s="64">
        <v>8205</v>
      </c>
      <c r="D4900" s="64">
        <v>6676</v>
      </c>
    </row>
    <row r="4901" spans="1:4" x14ac:dyDescent="0.45">
      <c r="A4901" s="64" t="s">
        <v>58</v>
      </c>
      <c r="B4901" s="64" t="s">
        <v>5021</v>
      </c>
      <c r="C4901" s="64">
        <v>10556</v>
      </c>
      <c r="D4901" s="64">
        <v>9084</v>
      </c>
    </row>
    <row r="4902" spans="1:4" x14ac:dyDescent="0.45">
      <c r="A4902" s="64" t="s">
        <v>58</v>
      </c>
      <c r="B4902" s="64" t="s">
        <v>5022</v>
      </c>
      <c r="C4902" s="64">
        <v>5127</v>
      </c>
      <c r="D4902" s="64">
        <v>5426</v>
      </c>
    </row>
    <row r="4903" spans="1:4" x14ac:dyDescent="0.45">
      <c r="A4903" s="64" t="s">
        <v>58</v>
      </c>
      <c r="B4903" s="64" t="s">
        <v>5023</v>
      </c>
      <c r="C4903" s="64">
        <v>13675</v>
      </c>
      <c r="D4903" s="64">
        <v>12031</v>
      </c>
    </row>
    <row r="4904" spans="1:4" x14ac:dyDescent="0.45">
      <c r="A4904" s="64" t="s">
        <v>58</v>
      </c>
      <c r="B4904" s="64" t="s">
        <v>5024</v>
      </c>
      <c r="C4904" s="64">
        <v>6685</v>
      </c>
      <c r="D4904" s="64">
        <v>6813</v>
      </c>
    </row>
    <row r="4905" spans="1:4" x14ac:dyDescent="0.45">
      <c r="A4905" s="64" t="s">
        <v>58</v>
      </c>
      <c r="B4905" s="64" t="s">
        <v>5025</v>
      </c>
      <c r="C4905" s="64">
        <v>4188</v>
      </c>
      <c r="D4905" s="64">
        <v>4489</v>
      </c>
    </row>
    <row r="4906" spans="1:4" x14ac:dyDescent="0.45">
      <c r="A4906" s="64" t="s">
        <v>58</v>
      </c>
      <c r="B4906" s="64" t="s">
        <v>5026</v>
      </c>
      <c r="C4906" s="64">
        <v>30490</v>
      </c>
      <c r="D4906" s="64">
        <v>27106</v>
      </c>
    </row>
    <row r="4907" spans="1:4" x14ac:dyDescent="0.45">
      <c r="A4907" s="64" t="s">
        <v>58</v>
      </c>
      <c r="B4907" s="64" t="s">
        <v>5027</v>
      </c>
      <c r="C4907" s="64">
        <v>8713</v>
      </c>
      <c r="D4907" s="64">
        <v>6737</v>
      </c>
    </row>
    <row r="4908" spans="1:4" x14ac:dyDescent="0.45">
      <c r="A4908" s="64" t="s">
        <v>58</v>
      </c>
      <c r="B4908" s="64" t="s">
        <v>5028</v>
      </c>
      <c r="C4908" s="64">
        <v>4592</v>
      </c>
      <c r="D4908" s="64">
        <v>5497</v>
      </c>
    </row>
    <row r="4909" spans="1:4" x14ac:dyDescent="0.45">
      <c r="A4909" s="64" t="s">
        <v>58</v>
      </c>
      <c r="B4909" s="64" t="s">
        <v>5029</v>
      </c>
      <c r="C4909" s="64">
        <v>6004</v>
      </c>
      <c r="D4909" s="64">
        <v>5401</v>
      </c>
    </row>
    <row r="4910" spans="1:4" x14ac:dyDescent="0.45">
      <c r="A4910" s="64" t="s">
        <v>58</v>
      </c>
      <c r="B4910" s="64" t="s">
        <v>5030</v>
      </c>
      <c r="C4910" s="64">
        <v>0</v>
      </c>
      <c r="D4910" s="64">
        <v>20846</v>
      </c>
    </row>
    <row r="4911" spans="1:4" x14ac:dyDescent="0.45">
      <c r="A4911" s="64" t="s">
        <v>58</v>
      </c>
      <c r="B4911" s="64" t="s">
        <v>5031</v>
      </c>
      <c r="C4911" s="64">
        <v>0</v>
      </c>
      <c r="D4911" s="64">
        <v>17648</v>
      </c>
    </row>
    <row r="4912" spans="1:4" x14ac:dyDescent="0.45">
      <c r="A4912" s="64" t="s">
        <v>58</v>
      </c>
      <c r="B4912" s="64" t="s">
        <v>5032</v>
      </c>
      <c r="C4912" s="64">
        <v>0</v>
      </c>
      <c r="D4912" s="64">
        <v>5651</v>
      </c>
    </row>
    <row r="4913" spans="1:4" x14ac:dyDescent="0.45">
      <c r="A4913" s="64" t="s">
        <v>58</v>
      </c>
      <c r="B4913" s="64" t="s">
        <v>5033</v>
      </c>
      <c r="C4913" s="64">
        <v>5963</v>
      </c>
      <c r="D4913" s="64">
        <v>4653</v>
      </c>
    </row>
    <row r="4914" spans="1:4" x14ac:dyDescent="0.45">
      <c r="A4914" s="64" t="s">
        <v>58</v>
      </c>
      <c r="B4914" s="64" t="s">
        <v>5034</v>
      </c>
      <c r="C4914" s="64">
        <v>6011</v>
      </c>
      <c r="D4914" s="64">
        <v>5113</v>
      </c>
    </row>
    <row r="4915" spans="1:4" x14ac:dyDescent="0.45">
      <c r="A4915" s="64" t="s">
        <v>58</v>
      </c>
      <c r="B4915" s="64" t="s">
        <v>5035</v>
      </c>
      <c r="C4915" s="64">
        <v>7212</v>
      </c>
      <c r="D4915" s="64">
        <v>5710</v>
      </c>
    </row>
    <row r="4916" spans="1:4" x14ac:dyDescent="0.45">
      <c r="A4916" s="64" t="s">
        <v>58</v>
      </c>
      <c r="B4916" s="64" t="s">
        <v>5036</v>
      </c>
      <c r="C4916" s="64">
        <v>7856</v>
      </c>
      <c r="D4916" s="64">
        <v>7129</v>
      </c>
    </row>
    <row r="4917" spans="1:4" x14ac:dyDescent="0.45">
      <c r="A4917" s="64" t="s">
        <v>58</v>
      </c>
      <c r="B4917" s="64" t="s">
        <v>5037</v>
      </c>
      <c r="C4917" s="64">
        <v>25557</v>
      </c>
      <c r="D4917" s="64">
        <v>19876</v>
      </c>
    </row>
    <row r="4918" spans="1:4" x14ac:dyDescent="0.45">
      <c r="A4918" s="64" t="s">
        <v>58</v>
      </c>
      <c r="B4918" s="64" t="s">
        <v>5038</v>
      </c>
      <c r="C4918" s="64">
        <v>7737</v>
      </c>
      <c r="D4918" s="64">
        <v>6648</v>
      </c>
    </row>
    <row r="4919" spans="1:4" x14ac:dyDescent="0.45">
      <c r="A4919" s="64" t="s">
        <v>58</v>
      </c>
      <c r="B4919" s="64" t="s">
        <v>5039</v>
      </c>
      <c r="C4919" s="64">
        <v>19924</v>
      </c>
      <c r="D4919" s="64">
        <v>19497</v>
      </c>
    </row>
    <row r="4920" spans="1:4" x14ac:dyDescent="0.45">
      <c r="A4920" s="64" t="s">
        <v>58</v>
      </c>
      <c r="B4920" s="64" t="s">
        <v>5040</v>
      </c>
      <c r="C4920" s="64">
        <v>4703</v>
      </c>
      <c r="D4920" s="64">
        <v>4355</v>
      </c>
    </row>
    <row r="4921" spans="1:4" x14ac:dyDescent="0.45">
      <c r="A4921" s="64" t="s">
        <v>58</v>
      </c>
      <c r="B4921" s="64" t="s">
        <v>5041</v>
      </c>
      <c r="C4921" s="64">
        <v>4811</v>
      </c>
      <c r="D4921" s="64">
        <v>4856</v>
      </c>
    </row>
    <row r="4922" spans="1:4" x14ac:dyDescent="0.45">
      <c r="A4922" s="64" t="s">
        <v>58</v>
      </c>
      <c r="B4922" s="64" t="s">
        <v>5042</v>
      </c>
      <c r="C4922" s="64">
        <v>26432</v>
      </c>
      <c r="D4922" s="64">
        <v>22051</v>
      </c>
    </row>
    <row r="4923" spans="1:4" x14ac:dyDescent="0.45">
      <c r="A4923" s="64" t="s">
        <v>58</v>
      </c>
      <c r="B4923" s="64" t="s">
        <v>5043</v>
      </c>
      <c r="C4923" s="64">
        <v>30700</v>
      </c>
      <c r="D4923" s="64">
        <v>27161</v>
      </c>
    </row>
    <row r="4924" spans="1:4" x14ac:dyDescent="0.45">
      <c r="A4924" s="64" t="s">
        <v>58</v>
      </c>
      <c r="B4924" s="64" t="s">
        <v>5044</v>
      </c>
      <c r="C4924" s="64">
        <v>9165</v>
      </c>
      <c r="D4924" s="64">
        <v>7668</v>
      </c>
    </row>
    <row r="4925" spans="1:4" x14ac:dyDescent="0.45">
      <c r="A4925" s="64" t="s">
        <v>58</v>
      </c>
      <c r="B4925" s="64" t="s">
        <v>5045</v>
      </c>
      <c r="C4925" s="64">
        <v>7787</v>
      </c>
      <c r="D4925" s="64">
        <v>6706</v>
      </c>
    </row>
    <row r="4926" spans="1:4" x14ac:dyDescent="0.45">
      <c r="A4926" s="64" t="s">
        <v>58</v>
      </c>
      <c r="B4926" s="64" t="s">
        <v>5046</v>
      </c>
      <c r="C4926" s="64">
        <v>5279</v>
      </c>
      <c r="D4926" s="64">
        <v>6039</v>
      </c>
    </row>
    <row r="4927" spans="1:4" x14ac:dyDescent="0.45">
      <c r="A4927" s="64" t="s">
        <v>58</v>
      </c>
      <c r="B4927" s="64" t="s">
        <v>5047</v>
      </c>
      <c r="C4927" s="64">
        <v>11212</v>
      </c>
      <c r="D4927" s="64">
        <v>10994</v>
      </c>
    </row>
    <row r="4928" spans="1:4" x14ac:dyDescent="0.45">
      <c r="A4928" s="64" t="s">
        <v>58</v>
      </c>
      <c r="B4928" s="64" t="s">
        <v>5048</v>
      </c>
      <c r="C4928" s="64">
        <v>8894</v>
      </c>
      <c r="D4928" s="64">
        <v>8723</v>
      </c>
    </row>
    <row r="4929" spans="1:4" x14ac:dyDescent="0.45">
      <c r="A4929" s="64" t="s">
        <v>58</v>
      </c>
      <c r="B4929" s="64" t="s">
        <v>5049</v>
      </c>
      <c r="C4929" s="64">
        <v>40683</v>
      </c>
      <c r="D4929" s="64">
        <v>31198</v>
      </c>
    </row>
    <row r="4930" spans="1:4" x14ac:dyDescent="0.45">
      <c r="A4930" s="64" t="s">
        <v>58</v>
      </c>
      <c r="B4930" s="64" t="s">
        <v>5050</v>
      </c>
      <c r="C4930" s="64">
        <v>6441</v>
      </c>
      <c r="D4930" s="64">
        <v>4454</v>
      </c>
    </row>
    <row r="4931" spans="1:4" x14ac:dyDescent="0.45">
      <c r="A4931" s="64" t="s">
        <v>58</v>
      </c>
      <c r="B4931" s="64" t="s">
        <v>5051</v>
      </c>
      <c r="C4931" s="64">
        <v>4479</v>
      </c>
      <c r="D4931" s="64">
        <v>5149</v>
      </c>
    </row>
    <row r="4932" spans="1:4" x14ac:dyDescent="0.45">
      <c r="A4932" s="64" t="s">
        <v>58</v>
      </c>
      <c r="B4932" s="64" t="s">
        <v>5052</v>
      </c>
      <c r="C4932" s="64">
        <v>7035</v>
      </c>
      <c r="D4932" s="64">
        <v>6276</v>
      </c>
    </row>
    <row r="4933" spans="1:4" x14ac:dyDescent="0.45">
      <c r="A4933" s="64" t="s">
        <v>58</v>
      </c>
      <c r="B4933" s="64" t="s">
        <v>5053</v>
      </c>
      <c r="C4933" s="64">
        <v>14919</v>
      </c>
      <c r="D4933" s="64">
        <v>14153</v>
      </c>
    </row>
    <row r="4934" spans="1:4" x14ac:dyDescent="0.45">
      <c r="A4934" s="64" t="s">
        <v>58</v>
      </c>
      <c r="B4934" s="64" t="s">
        <v>5054</v>
      </c>
      <c r="C4934" s="64">
        <v>5446</v>
      </c>
      <c r="D4934" s="64">
        <v>4927</v>
      </c>
    </row>
    <row r="4935" spans="1:4" x14ac:dyDescent="0.45">
      <c r="A4935" s="64" t="s">
        <v>58</v>
      </c>
      <c r="B4935" s="64" t="s">
        <v>5055</v>
      </c>
      <c r="C4935" s="64">
        <v>4508</v>
      </c>
      <c r="D4935" s="64">
        <v>4370</v>
      </c>
    </row>
    <row r="4936" spans="1:4" x14ac:dyDescent="0.45">
      <c r="A4936" s="64" t="s">
        <v>58</v>
      </c>
      <c r="B4936" s="64" t="s">
        <v>5056</v>
      </c>
      <c r="C4936" s="64">
        <v>23280</v>
      </c>
      <c r="D4936" s="64">
        <v>15713</v>
      </c>
    </row>
    <row r="4937" spans="1:4" x14ac:dyDescent="0.45">
      <c r="A4937" s="64" t="s">
        <v>58</v>
      </c>
      <c r="B4937" s="64" t="s">
        <v>5057</v>
      </c>
      <c r="C4937" s="64">
        <v>9906</v>
      </c>
      <c r="D4937" s="64">
        <v>7533</v>
      </c>
    </row>
    <row r="4938" spans="1:4" x14ac:dyDescent="0.45">
      <c r="A4938" s="64" t="s">
        <v>58</v>
      </c>
      <c r="B4938" s="64" t="s">
        <v>5058</v>
      </c>
      <c r="C4938" s="64">
        <v>6399</v>
      </c>
      <c r="D4938" s="64">
        <v>5923</v>
      </c>
    </row>
    <row r="4939" spans="1:4" x14ac:dyDescent="0.45">
      <c r="A4939" s="64" t="s">
        <v>58</v>
      </c>
      <c r="B4939" s="64" t="s">
        <v>5059</v>
      </c>
      <c r="C4939" s="64">
        <v>2507</v>
      </c>
      <c r="D4939" s="64">
        <v>4679</v>
      </c>
    </row>
    <row r="4940" spans="1:4" x14ac:dyDescent="0.45">
      <c r="A4940" s="64" t="s">
        <v>58</v>
      </c>
      <c r="B4940" s="64" t="s">
        <v>5060</v>
      </c>
      <c r="C4940" s="64">
        <v>5549</v>
      </c>
      <c r="D4940" s="64">
        <v>5896</v>
      </c>
    </row>
    <row r="4941" spans="1:4" x14ac:dyDescent="0.45">
      <c r="A4941" s="64" t="s">
        <v>58</v>
      </c>
      <c r="B4941" s="64" t="s">
        <v>5061</v>
      </c>
      <c r="C4941" s="64">
        <v>8900</v>
      </c>
      <c r="D4941" s="64">
        <v>7228</v>
      </c>
    </row>
    <row r="4942" spans="1:4" x14ac:dyDescent="0.45">
      <c r="A4942" s="64" t="s">
        <v>58</v>
      </c>
      <c r="B4942" s="64" t="s">
        <v>5062</v>
      </c>
      <c r="C4942" s="64">
        <v>8961</v>
      </c>
      <c r="D4942" s="64">
        <v>8345</v>
      </c>
    </row>
    <row r="4943" spans="1:4" x14ac:dyDescent="0.45">
      <c r="A4943" s="64" t="s">
        <v>58</v>
      </c>
      <c r="B4943" s="64" t="s">
        <v>5063</v>
      </c>
      <c r="C4943" s="64">
        <v>21382</v>
      </c>
      <c r="D4943" s="64">
        <v>19537</v>
      </c>
    </row>
    <row r="4944" spans="1:4" x14ac:dyDescent="0.45">
      <c r="A4944" s="64" t="s">
        <v>58</v>
      </c>
      <c r="B4944" s="64" t="s">
        <v>5064</v>
      </c>
      <c r="C4944" s="64">
        <v>4600</v>
      </c>
      <c r="D4944" s="64">
        <v>5218</v>
      </c>
    </row>
    <row r="4945" spans="1:4" x14ac:dyDescent="0.45">
      <c r="A4945" s="64" t="s">
        <v>58</v>
      </c>
      <c r="B4945" s="64" t="s">
        <v>5065</v>
      </c>
      <c r="C4945" s="64">
        <v>6919</v>
      </c>
      <c r="D4945" s="64">
        <v>6627</v>
      </c>
    </row>
    <row r="4946" spans="1:4" x14ac:dyDescent="0.45">
      <c r="A4946" s="64" t="s">
        <v>58</v>
      </c>
      <c r="B4946" s="64" t="s">
        <v>5066</v>
      </c>
      <c r="C4946" s="64">
        <v>14027</v>
      </c>
      <c r="D4946" s="64">
        <v>9897</v>
      </c>
    </row>
    <row r="4947" spans="1:4" x14ac:dyDescent="0.45">
      <c r="A4947" s="64" t="s">
        <v>58</v>
      </c>
      <c r="B4947" s="64" t="s">
        <v>5067</v>
      </c>
      <c r="C4947" s="64">
        <v>19830</v>
      </c>
      <c r="D4947" s="64">
        <v>17719</v>
      </c>
    </row>
    <row r="4948" spans="1:4" x14ac:dyDescent="0.45">
      <c r="A4948" s="64" t="s">
        <v>58</v>
      </c>
      <c r="B4948" s="64" t="s">
        <v>5068</v>
      </c>
      <c r="C4948" s="64">
        <v>13093</v>
      </c>
      <c r="D4948" s="64">
        <v>11793</v>
      </c>
    </row>
    <row r="4949" spans="1:4" x14ac:dyDescent="0.45">
      <c r="A4949" s="64" t="s">
        <v>58</v>
      </c>
      <c r="B4949" s="64" t="s">
        <v>5069</v>
      </c>
      <c r="C4949" s="64">
        <v>24104</v>
      </c>
      <c r="D4949" s="64">
        <v>19862</v>
      </c>
    </row>
    <row r="4950" spans="1:4" x14ac:dyDescent="0.45">
      <c r="A4950" s="64" t="s">
        <v>58</v>
      </c>
      <c r="B4950" s="64" t="s">
        <v>5070</v>
      </c>
      <c r="C4950" s="64">
        <v>25044</v>
      </c>
      <c r="D4950" s="64">
        <v>15774</v>
      </c>
    </row>
    <row r="4951" spans="1:4" x14ac:dyDescent="0.45">
      <c r="A4951" s="64" t="s">
        <v>58</v>
      </c>
      <c r="B4951" s="64" t="s">
        <v>5071</v>
      </c>
      <c r="C4951" s="64">
        <v>6474</v>
      </c>
      <c r="D4951" s="64">
        <v>5469</v>
      </c>
    </row>
    <row r="4952" spans="1:4" x14ac:dyDescent="0.45">
      <c r="A4952" s="64" t="s">
        <v>58</v>
      </c>
      <c r="B4952" s="64" t="s">
        <v>5072</v>
      </c>
      <c r="C4952" s="64">
        <v>12022</v>
      </c>
      <c r="D4952" s="64">
        <v>10547</v>
      </c>
    </row>
    <row r="4953" spans="1:4" x14ac:dyDescent="0.45">
      <c r="A4953" s="64" t="s">
        <v>58</v>
      </c>
      <c r="B4953" s="64" t="s">
        <v>5073</v>
      </c>
      <c r="C4953" s="64">
        <v>16350</v>
      </c>
      <c r="D4953" s="64">
        <v>14450</v>
      </c>
    </row>
    <row r="4954" spans="1:4" x14ac:dyDescent="0.45">
      <c r="A4954" s="64" t="s">
        <v>58</v>
      </c>
      <c r="B4954" s="64" t="s">
        <v>5074</v>
      </c>
      <c r="C4954" s="64">
        <v>0</v>
      </c>
      <c r="D4954" s="64">
        <v>6192</v>
      </c>
    </row>
    <row r="4955" spans="1:4" x14ac:dyDescent="0.45">
      <c r="A4955" s="64" t="s">
        <v>60</v>
      </c>
      <c r="B4955" s="75" t="s">
        <v>61</v>
      </c>
      <c r="C4955" s="64">
        <v>108058</v>
      </c>
      <c r="D4955" s="64">
        <v>99984</v>
      </c>
    </row>
    <row r="4956" spans="1:4" x14ac:dyDescent="0.45">
      <c r="A4956" s="64" t="s">
        <v>60</v>
      </c>
      <c r="B4956" s="76" t="s">
        <v>5075</v>
      </c>
      <c r="C4956" s="67">
        <v>7962</v>
      </c>
      <c r="D4956" s="64">
        <v>6787</v>
      </c>
    </row>
    <row r="4957" spans="1:4" x14ac:dyDescent="0.45">
      <c r="A4957" s="64" t="s">
        <v>60</v>
      </c>
      <c r="B4957" s="76" t="s">
        <v>5076</v>
      </c>
      <c r="C4957" s="67">
        <v>14419</v>
      </c>
      <c r="D4957" s="64">
        <v>9427</v>
      </c>
    </row>
    <row r="4958" spans="1:4" x14ac:dyDescent="0.45">
      <c r="A4958" s="64" t="s">
        <v>20</v>
      </c>
      <c r="B4958" s="68" t="s">
        <v>20</v>
      </c>
      <c r="C4958" s="64">
        <v>961587</v>
      </c>
      <c r="D4958" s="64">
        <v>808515</v>
      </c>
    </row>
    <row r="4959" spans="1:4" x14ac:dyDescent="0.45">
      <c r="A4959" s="64" t="s">
        <v>62</v>
      </c>
      <c r="B4959" s="64" t="s">
        <v>63</v>
      </c>
      <c r="C4959" s="64">
        <v>98265</v>
      </c>
      <c r="D4959" s="64">
        <v>21893</v>
      </c>
    </row>
    <row r="4960" spans="1:4" x14ac:dyDescent="0.45">
      <c r="A4960" s="64" t="s">
        <v>64</v>
      </c>
      <c r="B4960" s="64" t="s">
        <v>65</v>
      </c>
      <c r="C4960" s="64">
        <v>44282</v>
      </c>
      <c r="D4960" s="64">
        <v>35770</v>
      </c>
    </row>
    <row r="4961" spans="1:4" x14ac:dyDescent="0.45">
      <c r="A4961" s="64" t="s">
        <v>64</v>
      </c>
      <c r="B4961" s="64" t="s">
        <v>5077</v>
      </c>
      <c r="C4961" s="64">
        <v>23991</v>
      </c>
      <c r="D4961" s="64">
        <v>21578</v>
      </c>
    </row>
    <row r="4962" spans="1:4" x14ac:dyDescent="0.45">
      <c r="A4962" s="64" t="s">
        <v>66</v>
      </c>
      <c r="B4962" s="67" t="s">
        <v>69</v>
      </c>
      <c r="C4962" s="67">
        <v>64473</v>
      </c>
      <c r="D4962" s="67">
        <v>60650</v>
      </c>
    </row>
    <row r="4963" spans="1:4" x14ac:dyDescent="0.45">
      <c r="A4963" s="64" t="s">
        <v>68</v>
      </c>
      <c r="B4963" s="64" t="s">
        <v>5078</v>
      </c>
      <c r="C4963" s="64">
        <v>124917</v>
      </c>
      <c r="D4963" s="64">
        <v>110351</v>
      </c>
    </row>
    <row r="4964" spans="1:4" x14ac:dyDescent="0.45">
      <c r="A4964" s="64" t="s">
        <v>68</v>
      </c>
      <c r="B4964" s="64" t="s">
        <v>67</v>
      </c>
      <c r="C4964" s="64">
        <v>11034555</v>
      </c>
      <c r="D4964" s="64">
        <v>9879172</v>
      </c>
    </row>
    <row r="4965" spans="1:4" x14ac:dyDescent="0.45">
      <c r="A4965" s="64" t="s">
        <v>68</v>
      </c>
      <c r="B4965" s="64" t="s">
        <v>5079</v>
      </c>
      <c r="C4965" s="64">
        <v>13275</v>
      </c>
      <c r="D4965" s="64">
        <v>5003</v>
      </c>
    </row>
    <row r="4966" spans="1:4" x14ac:dyDescent="0.45">
      <c r="A4966" s="64" t="s">
        <v>68</v>
      </c>
      <c r="B4966" s="64" t="s">
        <v>5080</v>
      </c>
      <c r="C4966" s="64">
        <v>18864</v>
      </c>
      <c r="D4966" s="64">
        <v>15888</v>
      </c>
    </row>
    <row r="4967" spans="1:4" x14ac:dyDescent="0.45">
      <c r="A4967" s="64" t="s">
        <v>68</v>
      </c>
      <c r="B4967" s="64" t="s">
        <v>5081</v>
      </c>
      <c r="C4967" s="64">
        <v>10635</v>
      </c>
      <c r="D4967" s="64">
        <v>7419</v>
      </c>
    </row>
    <row r="4968" spans="1:4" x14ac:dyDescent="0.45">
      <c r="A4968" s="64" t="s">
        <v>68</v>
      </c>
      <c r="B4968" s="64" t="s">
        <v>5082</v>
      </c>
      <c r="C4968" s="64">
        <v>257803</v>
      </c>
      <c r="D4968" s="64">
        <v>302363</v>
      </c>
    </row>
    <row r="4969" spans="1:4" x14ac:dyDescent="0.45">
      <c r="A4969" s="64" t="s">
        <v>70</v>
      </c>
      <c r="B4969" s="68" t="s">
        <v>5083</v>
      </c>
      <c r="C4969" s="64">
        <v>86838</v>
      </c>
      <c r="D4969" s="64">
        <v>74438</v>
      </c>
    </row>
    <row r="4970" spans="1:4" x14ac:dyDescent="0.45">
      <c r="A4970" s="64" t="s">
        <v>70</v>
      </c>
      <c r="B4970" s="64" t="s">
        <v>5084</v>
      </c>
      <c r="C4970" s="64">
        <v>41816</v>
      </c>
      <c r="D4970" s="64">
        <v>36828</v>
      </c>
    </row>
    <row r="4971" spans="1:4" x14ac:dyDescent="0.45">
      <c r="A4971" s="64" t="s">
        <v>70</v>
      </c>
      <c r="B4971" s="75" t="s">
        <v>5085</v>
      </c>
      <c r="C4971" s="64">
        <v>300104</v>
      </c>
      <c r="D4971" s="64">
        <v>217707</v>
      </c>
    </row>
    <row r="4972" spans="1:4" x14ac:dyDescent="0.45">
      <c r="A4972" s="64" t="s">
        <v>70</v>
      </c>
      <c r="B4972" s="75" t="s">
        <v>5086</v>
      </c>
      <c r="C4972" s="64">
        <v>244377</v>
      </c>
      <c r="D4972" s="64">
        <v>505959</v>
      </c>
    </row>
    <row r="4973" spans="1:4" x14ac:dyDescent="0.45">
      <c r="A4973" s="64" t="s">
        <v>70</v>
      </c>
      <c r="B4973" s="75" t="s">
        <v>5087</v>
      </c>
      <c r="C4973" s="64">
        <v>55626</v>
      </c>
      <c r="D4973" s="64">
        <v>31394</v>
      </c>
    </row>
    <row r="4974" spans="1:4" x14ac:dyDescent="0.45">
      <c r="A4974" s="64" t="s">
        <v>70</v>
      </c>
      <c r="B4974" s="76" t="s">
        <v>5088</v>
      </c>
      <c r="C4974" s="77">
        <v>32871</v>
      </c>
      <c r="D4974" s="64">
        <v>33800</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N39"/>
  <sheetViews>
    <sheetView showGridLines="0" workbookViewId="0">
      <selection activeCell="M2" sqref="A1:M2"/>
    </sheetView>
  </sheetViews>
  <sheetFormatPr defaultRowHeight="14.25" x14ac:dyDescent="0.45"/>
  <cols>
    <col min="1" max="1" width="7.73046875" customWidth="1"/>
    <col min="2" max="2" width="27.59765625" bestFit="1" customWidth="1"/>
    <col min="3" max="3" width="19.73046875" bestFit="1" customWidth="1"/>
    <col min="4" max="4" width="16.796875" customWidth="1"/>
    <col min="5" max="5" width="8.265625" customWidth="1"/>
    <col min="6" max="6" width="11.53125" customWidth="1"/>
    <col min="7" max="7" width="12.59765625" customWidth="1"/>
    <col min="8" max="9" width="12.265625" customWidth="1"/>
    <col min="10" max="10" width="17.46484375" customWidth="1"/>
    <col min="11" max="11" width="18.06640625" customWidth="1"/>
  </cols>
  <sheetData>
    <row r="1" spans="1:14" ht="44.25" customHeight="1" x14ac:dyDescent="0.45">
      <c r="A1" s="54" t="s">
        <v>73</v>
      </c>
      <c r="B1" s="54" t="s">
        <v>251</v>
      </c>
      <c r="C1" s="54" t="s">
        <v>252</v>
      </c>
      <c r="D1" s="54" t="s">
        <v>253</v>
      </c>
      <c r="E1" s="54" t="s">
        <v>254</v>
      </c>
      <c r="F1" s="54" t="s">
        <v>255</v>
      </c>
      <c r="G1" s="54" t="s">
        <v>256</v>
      </c>
      <c r="H1" s="54" t="s">
        <v>257</v>
      </c>
      <c r="I1" s="54" t="s">
        <v>74</v>
      </c>
      <c r="J1" s="54" t="s">
        <v>259</v>
      </c>
      <c r="K1" s="54" t="s">
        <v>260</v>
      </c>
      <c r="L1" s="47" t="s">
        <v>286</v>
      </c>
      <c r="M1" s="47" t="s">
        <v>287</v>
      </c>
      <c r="N1" s="47"/>
    </row>
    <row r="2" spans="1:14" x14ac:dyDescent="0.45">
      <c r="A2" s="53">
        <v>1</v>
      </c>
      <c r="B2" s="53">
        <v>47.450800000000001</v>
      </c>
      <c r="C2" s="53">
        <v>8.1335700000000006</v>
      </c>
      <c r="D2" s="53">
        <v>9.2240500000000001</v>
      </c>
      <c r="E2" s="53">
        <v>0.50019999999999998</v>
      </c>
      <c r="F2" s="53">
        <v>1.01044</v>
      </c>
      <c r="G2" s="53">
        <v>4.4919700000000002</v>
      </c>
      <c r="H2" s="53">
        <v>4.01776</v>
      </c>
      <c r="I2" s="53">
        <v>25.181000000000001</v>
      </c>
      <c r="J2" s="53">
        <f>SUM(C2:H2)</f>
        <v>27.37799</v>
      </c>
      <c r="K2" s="53">
        <f>SUM(C2,D2,G2)</f>
        <v>21.849589999999999</v>
      </c>
      <c r="L2" s="58">
        <v>23</v>
      </c>
      <c r="M2" s="58">
        <v>1500</v>
      </c>
    </row>
    <row r="3" spans="1:14" x14ac:dyDescent="0.45">
      <c r="A3" s="3"/>
      <c r="B3" s="4"/>
      <c r="C3" s="4"/>
      <c r="D3" s="4"/>
      <c r="E3" s="4"/>
      <c r="F3" s="4"/>
      <c r="G3" s="4"/>
      <c r="H3" s="4"/>
      <c r="I3" s="4"/>
    </row>
    <row r="4" spans="1:14" x14ac:dyDescent="0.45">
      <c r="A4" s="3"/>
      <c r="B4" s="4"/>
      <c r="C4" s="4"/>
      <c r="D4" s="4"/>
      <c r="E4" s="4"/>
      <c r="F4" s="4"/>
      <c r="G4" s="4"/>
      <c r="H4" s="4"/>
      <c r="I4" s="4"/>
    </row>
    <row r="5" spans="1:14" x14ac:dyDescent="0.45">
      <c r="A5" s="3"/>
      <c r="B5" s="4"/>
      <c r="C5" s="4"/>
      <c r="D5" s="4"/>
      <c r="E5" s="4"/>
      <c r="F5" s="4"/>
      <c r="G5" s="4"/>
      <c r="H5" s="4"/>
      <c r="I5" s="4"/>
    </row>
    <row r="6" spans="1:14" x14ac:dyDescent="0.45">
      <c r="A6" s="3"/>
      <c r="B6" s="4"/>
      <c r="C6" s="4"/>
      <c r="D6" s="4"/>
      <c r="E6" s="4"/>
      <c r="F6" s="4"/>
      <c r="G6" s="4"/>
      <c r="H6" s="4"/>
      <c r="I6" s="4"/>
    </row>
    <row r="7" spans="1:14" x14ac:dyDescent="0.45">
      <c r="A7" s="3"/>
      <c r="B7" s="4"/>
      <c r="C7" s="4"/>
      <c r="D7" s="4"/>
      <c r="E7" s="4"/>
      <c r="F7" s="4"/>
      <c r="G7" s="4"/>
      <c r="H7" s="4"/>
      <c r="I7" s="4"/>
    </row>
    <row r="8" spans="1:14" x14ac:dyDescent="0.45">
      <c r="A8" s="3"/>
      <c r="B8" s="4"/>
      <c r="C8" s="4"/>
      <c r="D8" s="4"/>
      <c r="E8" s="4"/>
      <c r="F8" s="4"/>
      <c r="G8" s="4"/>
      <c r="H8" s="4"/>
      <c r="I8" s="4"/>
    </row>
    <row r="9" spans="1:14" x14ac:dyDescent="0.45">
      <c r="A9" s="3"/>
      <c r="B9" s="4"/>
      <c r="C9" s="4"/>
      <c r="D9" s="4"/>
      <c r="E9" s="4"/>
      <c r="F9" s="4"/>
      <c r="G9" s="4"/>
      <c r="H9" s="4"/>
      <c r="I9" s="4"/>
    </row>
    <row r="10" spans="1:14" x14ac:dyDescent="0.45">
      <c r="A10" s="3"/>
      <c r="B10" s="4"/>
      <c r="C10" s="4"/>
      <c r="D10" s="4"/>
      <c r="E10" s="4"/>
      <c r="F10" s="4"/>
      <c r="G10" s="4"/>
      <c r="H10" s="4"/>
      <c r="I10" s="4"/>
    </row>
    <row r="11" spans="1:14" x14ac:dyDescent="0.45">
      <c r="A11" s="3"/>
      <c r="B11" s="4"/>
      <c r="C11" s="4"/>
      <c r="D11" s="4"/>
      <c r="E11" s="4"/>
      <c r="F11" s="4"/>
      <c r="G11" s="4"/>
      <c r="H11" s="4"/>
      <c r="I11" s="4"/>
    </row>
    <row r="12" spans="1:14" x14ac:dyDescent="0.45">
      <c r="A12" s="3"/>
      <c r="B12" s="4"/>
      <c r="C12" s="4"/>
      <c r="D12" s="4"/>
      <c r="E12" s="4"/>
      <c r="F12" s="4"/>
      <c r="G12" s="4"/>
      <c r="H12" s="4"/>
      <c r="I12" s="4"/>
    </row>
    <row r="13" spans="1:14" x14ac:dyDescent="0.45">
      <c r="A13" s="3"/>
      <c r="B13" s="4"/>
      <c r="C13" s="4"/>
      <c r="D13" s="4"/>
      <c r="E13" s="4"/>
      <c r="F13" s="4"/>
      <c r="G13" s="4"/>
      <c r="H13" s="4"/>
      <c r="I13" s="4"/>
    </row>
    <row r="14" spans="1:14" x14ac:dyDescent="0.45">
      <c r="A14" s="3"/>
      <c r="B14" s="4"/>
      <c r="C14" s="4"/>
      <c r="D14" s="4"/>
      <c r="E14" s="4"/>
      <c r="F14" s="4"/>
      <c r="G14" s="4"/>
      <c r="H14" s="4"/>
      <c r="I14" s="4"/>
    </row>
    <row r="15" spans="1:14" x14ac:dyDescent="0.45">
      <c r="A15" s="3"/>
      <c r="B15" s="4"/>
      <c r="C15" s="4"/>
      <c r="D15" s="4"/>
      <c r="E15" s="4"/>
      <c r="F15" s="4"/>
      <c r="G15" s="4"/>
      <c r="H15" s="4"/>
      <c r="I15" s="4"/>
    </row>
    <row r="16" spans="1:14" x14ac:dyDescent="0.45">
      <c r="A16" s="3"/>
      <c r="B16" s="4"/>
      <c r="C16" s="4"/>
      <c r="D16" s="4"/>
      <c r="E16" s="4"/>
      <c r="F16" s="4"/>
      <c r="G16" s="4"/>
      <c r="H16" s="4"/>
      <c r="I16" s="4"/>
    </row>
    <row r="17" spans="1:9" x14ac:dyDescent="0.45">
      <c r="A17" s="3"/>
      <c r="B17" s="4"/>
      <c r="C17" s="4"/>
      <c r="D17" s="4"/>
      <c r="E17" s="4"/>
      <c r="F17" s="4"/>
      <c r="G17" s="4"/>
      <c r="H17" s="4"/>
      <c r="I17" s="4"/>
    </row>
    <row r="18" spans="1:9" x14ac:dyDescent="0.45">
      <c r="A18" s="3"/>
      <c r="B18" s="4"/>
      <c r="C18" s="4"/>
      <c r="D18" s="4"/>
      <c r="E18" s="4"/>
      <c r="F18" s="4"/>
      <c r="G18" s="4"/>
      <c r="H18" s="4"/>
      <c r="I18" s="4"/>
    </row>
    <row r="19" spans="1:9" x14ac:dyDescent="0.45">
      <c r="A19" s="3"/>
      <c r="B19" s="4"/>
      <c r="C19" s="4"/>
      <c r="D19" s="4"/>
      <c r="E19" s="4"/>
      <c r="F19" s="4"/>
      <c r="G19" s="4"/>
      <c r="H19" s="4"/>
      <c r="I19" s="4"/>
    </row>
    <row r="20" spans="1:9" x14ac:dyDescent="0.45">
      <c r="A20" s="3"/>
      <c r="B20" s="4"/>
      <c r="C20" s="4"/>
      <c r="D20" s="4"/>
      <c r="E20" s="4"/>
      <c r="F20" s="4"/>
      <c r="G20" s="4"/>
      <c r="H20" s="4"/>
      <c r="I20" s="4"/>
    </row>
    <row r="21" spans="1:9" x14ac:dyDescent="0.45">
      <c r="A21" s="3"/>
      <c r="B21" s="4"/>
      <c r="C21" s="4"/>
      <c r="D21" s="4"/>
      <c r="E21" s="4"/>
      <c r="F21" s="4"/>
      <c r="G21" s="4"/>
      <c r="H21" s="4"/>
      <c r="I21" s="4"/>
    </row>
    <row r="22" spans="1:9" x14ac:dyDescent="0.45">
      <c r="A22" s="3"/>
      <c r="B22" s="4"/>
      <c r="C22" s="4"/>
      <c r="D22" s="4"/>
      <c r="E22" s="4"/>
      <c r="F22" s="4"/>
      <c r="G22" s="4"/>
      <c r="H22" s="4"/>
      <c r="I22" s="4"/>
    </row>
    <row r="23" spans="1:9" x14ac:dyDescent="0.45">
      <c r="A23" s="3"/>
      <c r="B23" s="4"/>
      <c r="C23" s="4"/>
      <c r="D23" s="4"/>
      <c r="E23" s="4"/>
      <c r="F23" s="4"/>
      <c r="G23" s="4"/>
      <c r="H23" s="4"/>
      <c r="I23" s="4"/>
    </row>
    <row r="24" spans="1:9" x14ac:dyDescent="0.45">
      <c r="A24" s="3"/>
      <c r="B24" s="4"/>
      <c r="C24" s="4"/>
      <c r="D24" s="4"/>
      <c r="E24" s="4"/>
      <c r="F24" s="4"/>
      <c r="G24" s="4"/>
      <c r="H24" s="4"/>
      <c r="I24" s="4"/>
    </row>
    <row r="25" spans="1:9" x14ac:dyDescent="0.45">
      <c r="A25" s="3"/>
      <c r="B25" s="4"/>
      <c r="C25" s="4"/>
      <c r="D25" s="4"/>
      <c r="E25" s="4"/>
      <c r="F25" s="4"/>
      <c r="G25" s="4"/>
      <c r="H25" s="4"/>
      <c r="I25" s="4"/>
    </row>
    <row r="26" spans="1:9" x14ac:dyDescent="0.45">
      <c r="A26" s="3"/>
      <c r="B26" s="4"/>
      <c r="C26" s="4"/>
      <c r="D26" s="4"/>
      <c r="E26" s="4"/>
      <c r="F26" s="4"/>
      <c r="G26" s="4"/>
      <c r="H26" s="4"/>
      <c r="I26" s="4"/>
    </row>
    <row r="27" spans="1:9" x14ac:dyDescent="0.45">
      <c r="A27" s="41"/>
      <c r="B27" s="42"/>
      <c r="C27" s="42"/>
      <c r="D27" s="4"/>
      <c r="E27" s="4"/>
      <c r="F27" s="4"/>
      <c r="G27" s="4"/>
      <c r="H27" s="4"/>
      <c r="I27" s="4"/>
    </row>
    <row r="28" spans="1:9" x14ac:dyDescent="0.45">
      <c r="A28" s="3"/>
      <c r="B28" s="4"/>
      <c r="C28" s="4"/>
      <c r="D28" s="4"/>
      <c r="E28" s="4"/>
      <c r="F28" s="4"/>
      <c r="G28" s="4"/>
      <c r="H28" s="4"/>
      <c r="I28" s="4"/>
    </row>
    <row r="29" spans="1:9" x14ac:dyDescent="0.45">
      <c r="A29" s="3"/>
      <c r="B29" s="4"/>
      <c r="C29" s="4"/>
      <c r="D29" s="4"/>
      <c r="E29" s="4"/>
      <c r="F29" s="4"/>
      <c r="G29" s="4"/>
      <c r="H29" s="4"/>
      <c r="I29" s="4"/>
    </row>
    <row r="30" spans="1:9" x14ac:dyDescent="0.45">
      <c r="A30" s="3"/>
      <c r="B30" s="4"/>
      <c r="C30" s="4"/>
      <c r="D30" s="4"/>
      <c r="E30" s="4"/>
      <c r="F30" s="4"/>
      <c r="G30" s="4"/>
      <c r="H30" s="4"/>
      <c r="I30" s="4"/>
    </row>
    <row r="31" spans="1:9" x14ac:dyDescent="0.45">
      <c r="A31" s="3"/>
      <c r="B31" s="4"/>
      <c r="C31" s="4"/>
      <c r="D31" s="4"/>
      <c r="E31" s="4"/>
      <c r="F31" s="4"/>
      <c r="G31" s="4"/>
      <c r="H31" s="4"/>
      <c r="I31" s="4"/>
    </row>
    <row r="32" spans="1:9" x14ac:dyDescent="0.45">
      <c r="A32" s="3"/>
      <c r="B32" s="4"/>
      <c r="C32" s="4"/>
      <c r="D32" s="4"/>
      <c r="E32" s="4"/>
      <c r="F32" s="4"/>
      <c r="G32" s="4"/>
      <c r="H32" s="4"/>
      <c r="I32" s="4"/>
    </row>
    <row r="33" spans="1:9" x14ac:dyDescent="0.45">
      <c r="A33" s="3"/>
      <c r="B33" s="4"/>
      <c r="C33" s="4"/>
      <c r="D33" s="4"/>
      <c r="E33" s="4"/>
      <c r="F33" s="4"/>
      <c r="G33" s="4"/>
      <c r="H33" s="4"/>
      <c r="I33" s="4"/>
    </row>
    <row r="34" spans="1:9" x14ac:dyDescent="0.45">
      <c r="A34" s="3"/>
      <c r="B34" s="4"/>
      <c r="C34" s="4"/>
      <c r="D34" s="4"/>
      <c r="E34" s="4"/>
      <c r="F34" s="4"/>
      <c r="G34" s="4"/>
      <c r="H34" s="4"/>
      <c r="I34" s="4"/>
    </row>
    <row r="35" spans="1:9" x14ac:dyDescent="0.45">
      <c r="A35" s="3"/>
      <c r="B35" s="4"/>
      <c r="C35" s="4"/>
      <c r="D35" s="4"/>
      <c r="E35" s="4"/>
      <c r="F35" s="4"/>
      <c r="G35" s="4"/>
      <c r="H35" s="4"/>
      <c r="I35" s="4"/>
    </row>
    <row r="36" spans="1:9" x14ac:dyDescent="0.45">
      <c r="A36" s="3"/>
      <c r="B36" s="4"/>
      <c r="C36" s="4"/>
      <c r="D36" s="4"/>
      <c r="E36" s="4"/>
      <c r="F36" s="4"/>
      <c r="G36" s="4"/>
      <c r="H36" s="4"/>
      <c r="I36" s="4"/>
    </row>
    <row r="37" spans="1:9" x14ac:dyDescent="0.45">
      <c r="A37" s="3"/>
      <c r="B37" s="4"/>
      <c r="C37" s="4"/>
      <c r="D37" s="4"/>
      <c r="E37" s="4"/>
      <c r="F37" s="4"/>
      <c r="G37" s="4"/>
      <c r="H37" s="4"/>
      <c r="I37" s="4"/>
    </row>
    <row r="38" spans="1:9" x14ac:dyDescent="0.45">
      <c r="A38" s="3"/>
      <c r="B38" s="5"/>
      <c r="C38" s="5"/>
      <c r="D38" s="5"/>
      <c r="E38" s="5"/>
      <c r="F38" s="5"/>
      <c r="G38" s="5"/>
      <c r="H38" s="5"/>
      <c r="I38" s="5"/>
    </row>
    <row r="39" spans="1:9" x14ac:dyDescent="0.45">
      <c r="B39" s="18" t="s">
        <v>183</v>
      </c>
    </row>
  </sheetData>
  <pageMargins left="0.7" right="0.7" top="0.75" bottom="0.75" header="0.3" footer="0.3"/>
  <pageSetup orientation="portrait" horizontalDpi="1200"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05BA2-7D47-4889-A7FB-DB8A2BD751FF}">
  <sheetPr codeName="Sheet15"/>
  <dimension ref="A1:D9"/>
  <sheetViews>
    <sheetView workbookViewId="0">
      <selection activeCell="G11" sqref="G11"/>
    </sheetView>
  </sheetViews>
  <sheetFormatPr defaultRowHeight="14.25" x14ac:dyDescent="0.45"/>
  <cols>
    <col min="2" max="2" width="35.06640625" customWidth="1"/>
    <col min="3" max="3" width="19.33203125" customWidth="1"/>
    <col min="4" max="4" width="11.33203125" customWidth="1"/>
  </cols>
  <sheetData>
    <row r="1" spans="1:4" x14ac:dyDescent="0.45">
      <c r="A1" t="s">
        <v>278</v>
      </c>
      <c r="B1" t="s">
        <v>280</v>
      </c>
      <c r="C1" t="s">
        <v>279</v>
      </c>
      <c r="D1" t="s">
        <v>258</v>
      </c>
    </row>
    <row r="2" spans="1:4" x14ac:dyDescent="0.45">
      <c r="A2">
        <v>1</v>
      </c>
      <c r="B2">
        <v>0</v>
      </c>
      <c r="C2">
        <v>0.21</v>
      </c>
      <c r="D2">
        <v>1.33</v>
      </c>
    </row>
    <row r="3" spans="1:4" x14ac:dyDescent="0.45">
      <c r="A3">
        <v>2</v>
      </c>
      <c r="B3">
        <v>500000</v>
      </c>
      <c r="C3">
        <v>0.21</v>
      </c>
      <c r="D3">
        <v>1.33</v>
      </c>
    </row>
    <row r="4" spans="1:4" x14ac:dyDescent="0.45">
      <c r="A4">
        <v>3</v>
      </c>
      <c r="B4">
        <v>1000000</v>
      </c>
      <c r="C4">
        <v>0.21</v>
      </c>
      <c r="D4">
        <v>1.33</v>
      </c>
    </row>
    <row r="5" spans="1:4" x14ac:dyDescent="0.45">
      <c r="A5">
        <v>4</v>
      </c>
      <c r="B5">
        <v>2000000</v>
      </c>
      <c r="C5">
        <v>0.25</v>
      </c>
      <c r="D5">
        <v>1.33</v>
      </c>
    </row>
    <row r="6" spans="1:4" x14ac:dyDescent="0.45">
      <c r="A6">
        <v>5</v>
      </c>
      <c r="B6">
        <v>5000000</v>
      </c>
      <c r="C6">
        <v>0.27</v>
      </c>
      <c r="D6">
        <v>1.33</v>
      </c>
    </row>
    <row r="7" spans="1:4" x14ac:dyDescent="0.45">
      <c r="A7">
        <v>6</v>
      </c>
      <c r="B7">
        <v>10000000</v>
      </c>
      <c r="C7">
        <v>0.35</v>
      </c>
      <c r="D7">
        <v>1.33</v>
      </c>
    </row>
    <row r="8" spans="1:4" x14ac:dyDescent="0.45">
      <c r="A8">
        <v>7</v>
      </c>
      <c r="B8">
        <v>100000000</v>
      </c>
      <c r="C8">
        <v>0.5</v>
      </c>
      <c r="D8">
        <v>1.33</v>
      </c>
    </row>
    <row r="9" spans="1:4" x14ac:dyDescent="0.45">
      <c r="A9">
        <v>8</v>
      </c>
      <c r="B9">
        <v>1000000000</v>
      </c>
      <c r="C9">
        <v>0.5</v>
      </c>
      <c r="D9">
        <v>0.5</v>
      </c>
    </row>
  </sheetData>
  <pageMargins left="0.7" right="0.7" top="0.75" bottom="0.75" header="0.3" footer="0.3"/>
  <pageSetup orientation="portrait" horizontalDpi="1200" verticalDpi="1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C7F28-EA97-4156-9138-20024EE69B2A}">
  <sheetPr codeName="Sheet4"/>
  <dimension ref="A1:C6"/>
  <sheetViews>
    <sheetView workbookViewId="0">
      <selection activeCell="C6" sqref="A1:C6"/>
    </sheetView>
  </sheetViews>
  <sheetFormatPr defaultRowHeight="14.25" x14ac:dyDescent="0.45"/>
  <cols>
    <col min="2" max="2" width="42.9296875" customWidth="1"/>
  </cols>
  <sheetData>
    <row r="1" spans="1:3" x14ac:dyDescent="0.45">
      <c r="A1" t="s">
        <v>73</v>
      </c>
      <c r="B1" t="s">
        <v>291</v>
      </c>
      <c r="C1" t="s">
        <v>292</v>
      </c>
    </row>
    <row r="2" spans="1:3" x14ac:dyDescent="0.45">
      <c r="A2">
        <v>1</v>
      </c>
      <c r="B2" s="51" t="s">
        <v>293</v>
      </c>
      <c r="C2">
        <v>65</v>
      </c>
    </row>
    <row r="3" spans="1:3" x14ac:dyDescent="0.45">
      <c r="A3">
        <v>2</v>
      </c>
      <c r="B3" s="51" t="s">
        <v>294</v>
      </c>
      <c r="C3">
        <v>75</v>
      </c>
    </row>
    <row r="4" spans="1:3" x14ac:dyDescent="0.45">
      <c r="A4">
        <v>3</v>
      </c>
      <c r="B4" s="51" t="s">
        <v>295</v>
      </c>
      <c r="C4">
        <v>85</v>
      </c>
    </row>
    <row r="5" spans="1:3" x14ac:dyDescent="0.45">
      <c r="A5">
        <v>4</v>
      </c>
      <c r="B5" s="51" t="s">
        <v>297</v>
      </c>
      <c r="C5">
        <v>90</v>
      </c>
    </row>
    <row r="6" spans="1:3" x14ac:dyDescent="0.45">
      <c r="A6">
        <v>5</v>
      </c>
      <c r="B6" s="51" t="s">
        <v>296</v>
      </c>
      <c r="C6">
        <v>95</v>
      </c>
    </row>
  </sheetData>
  <sheetProtection algorithmName="SHA-512" hashValue="p1psOl3l+tqUEbKEI3yAjEuc/FQk9WBDqMR0sgfXFxWobN9m6waGE5ghymGJy/sh5ovDwpHbzdvXWVChpirhsg==" saltValue="hJ8/mofrU75TNRP4Xsd02A==" spinCount="100000" sheet="1" objects="1" scenarios="1"/>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C38"/>
  <sheetViews>
    <sheetView showGridLines="0" workbookViewId="0">
      <selection sqref="A1:AC38"/>
    </sheetView>
  </sheetViews>
  <sheetFormatPr defaultRowHeight="14.25" x14ac:dyDescent="0.45"/>
  <cols>
    <col min="1" max="1" width="7.73046875" customWidth="1"/>
    <col min="2" max="2" width="27.59765625" bestFit="1" customWidth="1"/>
    <col min="3" max="3" width="19.73046875" bestFit="1" customWidth="1"/>
    <col min="4" max="4" width="15.06640625" customWidth="1"/>
    <col min="5" max="5" width="18.33203125" customWidth="1"/>
    <col min="6" max="6" width="12.06640625" customWidth="1"/>
    <col min="7" max="7" width="13.06640625" customWidth="1"/>
    <col min="8" max="8" width="13.46484375" customWidth="1"/>
    <col min="9" max="9" width="12.59765625" customWidth="1"/>
    <col min="10" max="10" width="13" customWidth="1"/>
    <col min="11" max="11" width="16.46484375" customWidth="1"/>
    <col min="12" max="12" width="26.06640625" customWidth="1"/>
    <col min="13" max="13" width="24.73046875" customWidth="1"/>
    <col min="14" max="14" width="22.59765625" bestFit="1" customWidth="1"/>
    <col min="15" max="15" width="16.265625" customWidth="1"/>
    <col min="16" max="16" width="37" customWidth="1"/>
    <col min="17" max="17" width="24.59765625" customWidth="1"/>
    <col min="18" max="18" width="21.06640625" customWidth="1"/>
    <col min="19" max="19" width="24.265625" customWidth="1"/>
    <col min="20" max="20" width="16.59765625" customWidth="1"/>
    <col min="21" max="21" width="11.59765625" customWidth="1"/>
    <col min="22" max="22" width="17.06640625" customWidth="1"/>
    <col min="23" max="23" width="10.59765625" customWidth="1"/>
    <col min="24" max="24" width="14.33203125" customWidth="1"/>
    <col min="25" max="25" width="21.59765625" customWidth="1"/>
    <col min="26" max="26" width="15" customWidth="1"/>
    <col min="27" max="27" width="12.06640625" customWidth="1"/>
    <col min="28" max="28" width="13.59765625" customWidth="1"/>
    <col min="29" max="29" width="32.33203125" customWidth="1"/>
  </cols>
  <sheetData>
    <row r="1" spans="1:29" s="49" customFormat="1" ht="54" customHeight="1" x14ac:dyDescent="0.45">
      <c r="A1" s="48" t="s">
        <v>73</v>
      </c>
      <c r="B1" s="46" t="s">
        <v>0</v>
      </c>
      <c r="C1" s="46" t="s">
        <v>1</v>
      </c>
      <c r="D1" s="46" t="s">
        <v>75</v>
      </c>
      <c r="E1" s="46" t="s">
        <v>76</v>
      </c>
      <c r="F1" s="46" t="s">
        <v>77</v>
      </c>
      <c r="G1" s="46" t="s">
        <v>78</v>
      </c>
      <c r="H1" s="46" t="s">
        <v>79</v>
      </c>
      <c r="I1" s="46" t="s">
        <v>80</v>
      </c>
      <c r="J1" s="46" t="s">
        <v>81</v>
      </c>
      <c r="K1" s="46" t="s">
        <v>82</v>
      </c>
      <c r="L1" s="46" t="s">
        <v>83</v>
      </c>
      <c r="M1" s="46" t="s">
        <v>84</v>
      </c>
      <c r="N1" s="46" t="s">
        <v>85</v>
      </c>
      <c r="O1" s="46" t="s">
        <v>86</v>
      </c>
      <c r="P1" s="46" t="s">
        <v>87</v>
      </c>
      <c r="Q1" s="46" t="s">
        <v>88</v>
      </c>
      <c r="R1" s="46" t="s">
        <v>89</v>
      </c>
      <c r="S1" s="46" t="s">
        <v>90</v>
      </c>
      <c r="T1" s="46" t="s">
        <v>91</v>
      </c>
      <c r="U1" s="46" t="s">
        <v>92</v>
      </c>
      <c r="V1" s="46" t="s">
        <v>93</v>
      </c>
      <c r="W1" s="46" t="s">
        <v>94</v>
      </c>
      <c r="X1" s="46" t="s">
        <v>95</v>
      </c>
      <c r="Y1" s="46" t="s">
        <v>96</v>
      </c>
      <c r="Z1" s="46" t="s">
        <v>97</v>
      </c>
      <c r="AA1" s="46" t="s">
        <v>98</v>
      </c>
      <c r="AB1" s="46" t="s">
        <v>99</v>
      </c>
      <c r="AC1" s="47" t="s">
        <v>100</v>
      </c>
    </row>
    <row r="2" spans="1:29" x14ac:dyDescent="0.45">
      <c r="A2" s="7">
        <v>0</v>
      </c>
      <c r="B2" s="8" t="s">
        <v>3</v>
      </c>
      <c r="C2" s="8" t="s">
        <v>4</v>
      </c>
      <c r="D2" s="8">
        <v>425</v>
      </c>
      <c r="E2" s="8">
        <v>54.5</v>
      </c>
      <c r="F2" s="8">
        <v>900</v>
      </c>
      <c r="G2" s="8">
        <v>5</v>
      </c>
      <c r="H2" s="8">
        <v>15</v>
      </c>
      <c r="I2" s="8">
        <v>3200</v>
      </c>
      <c r="J2" s="8">
        <v>10</v>
      </c>
      <c r="K2" s="8">
        <v>25</v>
      </c>
      <c r="L2" s="8"/>
      <c r="M2" s="8">
        <v>1775.4</v>
      </c>
      <c r="N2" s="8" t="s">
        <v>101</v>
      </c>
      <c r="O2" s="8">
        <v>41.8</v>
      </c>
      <c r="P2" s="8">
        <v>0.94</v>
      </c>
      <c r="Q2" s="8">
        <v>0.65</v>
      </c>
      <c r="R2" s="8">
        <v>1.02</v>
      </c>
      <c r="S2" s="8">
        <v>23.83</v>
      </c>
      <c r="T2" s="8">
        <v>40.770000000000003</v>
      </c>
      <c r="U2" s="8">
        <v>27.65</v>
      </c>
      <c r="V2" s="8"/>
      <c r="W2" s="8"/>
      <c r="X2" s="8"/>
      <c r="Y2" s="8"/>
      <c r="Z2" s="8"/>
      <c r="AA2" s="8"/>
      <c r="AB2" s="8"/>
      <c r="AC2" s="10"/>
    </row>
    <row r="3" spans="1:29" x14ac:dyDescent="0.45">
      <c r="A3" s="7">
        <v>1</v>
      </c>
      <c r="B3" s="8" t="s">
        <v>5</v>
      </c>
      <c r="C3" s="4" t="s">
        <v>249</v>
      </c>
      <c r="D3" s="8">
        <v>369</v>
      </c>
      <c r="E3" s="8">
        <v>52.7</v>
      </c>
      <c r="F3" s="8">
        <v>900</v>
      </c>
      <c r="G3" s="8">
        <v>5</v>
      </c>
      <c r="H3" s="8">
        <v>15</v>
      </c>
      <c r="I3" s="8">
        <v>3200</v>
      </c>
      <c r="J3" s="8">
        <v>10</v>
      </c>
      <c r="K3" s="8">
        <v>25</v>
      </c>
      <c r="L3" s="8"/>
      <c r="M3" s="8">
        <v>1602.09</v>
      </c>
      <c r="N3" s="8" t="s">
        <v>102</v>
      </c>
      <c r="O3" s="8">
        <v>40</v>
      </c>
      <c r="P3" s="8">
        <v>0.97</v>
      </c>
      <c r="Q3" s="8">
        <v>0.66</v>
      </c>
      <c r="R3" s="8">
        <v>1.1000000000000001</v>
      </c>
      <c r="S3" s="8">
        <v>37.299999999999997</v>
      </c>
      <c r="T3" s="8">
        <v>64.400000000000006</v>
      </c>
      <c r="U3" s="8">
        <v>41.7</v>
      </c>
      <c r="V3" s="8"/>
      <c r="W3" s="8"/>
      <c r="X3" s="8"/>
      <c r="Y3" s="8"/>
      <c r="Z3" s="8"/>
      <c r="AA3" s="8"/>
      <c r="AB3" s="8"/>
      <c r="AC3" s="10"/>
    </row>
    <row r="4" spans="1:29" x14ac:dyDescent="0.45">
      <c r="A4" s="7">
        <v>2</v>
      </c>
      <c r="B4" s="8" t="s">
        <v>7</v>
      </c>
      <c r="C4" s="8" t="s">
        <v>8</v>
      </c>
      <c r="D4" s="8">
        <v>425</v>
      </c>
      <c r="E4" s="8">
        <v>54.5</v>
      </c>
      <c r="F4" s="8">
        <v>900</v>
      </c>
      <c r="G4" s="8">
        <v>5</v>
      </c>
      <c r="H4" s="8">
        <v>15</v>
      </c>
      <c r="I4" s="8">
        <v>3200</v>
      </c>
      <c r="J4" s="8">
        <v>10</v>
      </c>
      <c r="K4" s="8">
        <v>25</v>
      </c>
      <c r="L4" s="8"/>
      <c r="M4" s="8">
        <v>1775.4</v>
      </c>
      <c r="N4" s="8" t="s">
        <v>103</v>
      </c>
      <c r="O4" s="8">
        <v>41.8</v>
      </c>
      <c r="P4" s="8">
        <v>0.94</v>
      </c>
      <c r="Q4" s="8">
        <v>0.65</v>
      </c>
      <c r="R4" s="8">
        <v>1.02</v>
      </c>
      <c r="S4" s="8">
        <v>23.83</v>
      </c>
      <c r="T4" s="8">
        <v>40.770000000000003</v>
      </c>
      <c r="U4" s="8">
        <v>27.65</v>
      </c>
      <c r="V4" s="8"/>
      <c r="W4" s="8"/>
      <c r="X4" s="8"/>
      <c r="Y4" s="8"/>
      <c r="Z4" s="8"/>
      <c r="AA4" s="8"/>
      <c r="AB4" s="8"/>
      <c r="AC4" s="10"/>
    </row>
    <row r="5" spans="1:29" x14ac:dyDescent="0.45">
      <c r="A5" s="7">
        <v>3</v>
      </c>
      <c r="B5" s="8" t="s">
        <v>9</v>
      </c>
      <c r="C5" s="8" t="s">
        <v>10</v>
      </c>
      <c r="D5" s="8">
        <v>425</v>
      </c>
      <c r="E5" s="8">
        <v>70.930000000000007</v>
      </c>
      <c r="F5" s="8">
        <v>900</v>
      </c>
      <c r="G5" s="8">
        <v>5</v>
      </c>
      <c r="H5" s="8">
        <v>15</v>
      </c>
      <c r="I5" s="8">
        <v>3200</v>
      </c>
      <c r="J5" s="8">
        <v>10</v>
      </c>
      <c r="K5" s="8">
        <v>25</v>
      </c>
      <c r="L5" s="8"/>
      <c r="M5" s="8">
        <v>1519.49</v>
      </c>
      <c r="N5" s="8" t="s">
        <v>104</v>
      </c>
      <c r="O5" s="8">
        <v>41.8</v>
      </c>
      <c r="P5" s="8">
        <v>1.1000000000000001</v>
      </c>
      <c r="Q5" s="8">
        <v>0.76</v>
      </c>
      <c r="R5" s="8">
        <v>1.06</v>
      </c>
      <c r="S5" s="8">
        <v>19.88</v>
      </c>
      <c r="T5" s="8">
        <v>34.270000000000003</v>
      </c>
      <c r="U5" s="8">
        <v>17.71</v>
      </c>
      <c r="V5" s="8"/>
      <c r="W5" s="8"/>
      <c r="X5" s="8"/>
      <c r="Y5" s="8"/>
      <c r="Z5" s="8"/>
      <c r="AA5" s="8"/>
      <c r="AB5" s="8"/>
      <c r="AC5" s="10"/>
    </row>
    <row r="6" spans="1:29" x14ac:dyDescent="0.45">
      <c r="A6" s="7">
        <v>4</v>
      </c>
      <c r="B6" s="8" t="s">
        <v>11</v>
      </c>
      <c r="C6" s="8" t="s">
        <v>12</v>
      </c>
      <c r="D6" s="8">
        <v>425</v>
      </c>
      <c r="E6" s="8">
        <v>35.950000000000003</v>
      </c>
      <c r="F6" s="8">
        <v>900</v>
      </c>
      <c r="G6" s="8">
        <v>5</v>
      </c>
      <c r="H6" s="8">
        <v>15</v>
      </c>
      <c r="I6" s="8">
        <v>3200</v>
      </c>
      <c r="J6" s="8">
        <v>10</v>
      </c>
      <c r="K6" s="8">
        <v>25</v>
      </c>
      <c r="L6" s="8"/>
      <c r="M6" s="8">
        <v>818.82</v>
      </c>
      <c r="N6" s="8" t="s">
        <v>105</v>
      </c>
      <c r="O6" s="8">
        <v>45</v>
      </c>
      <c r="P6" s="8">
        <v>0.77</v>
      </c>
      <c r="Q6" s="8">
        <v>0.77</v>
      </c>
      <c r="R6" s="8">
        <v>0.64</v>
      </c>
      <c r="S6" s="8">
        <v>14.32</v>
      </c>
      <c r="T6" s="8">
        <v>24.72</v>
      </c>
      <c r="U6" s="8">
        <v>18.39</v>
      </c>
      <c r="V6" s="8"/>
      <c r="W6" s="8"/>
      <c r="X6" s="8"/>
      <c r="Y6" s="8"/>
      <c r="Z6" s="8"/>
      <c r="AA6" s="8"/>
      <c r="AB6" s="8"/>
      <c r="AC6" s="10"/>
    </row>
    <row r="7" spans="1:29" x14ac:dyDescent="0.45">
      <c r="A7" s="7">
        <v>5</v>
      </c>
      <c r="B7" s="8" t="s">
        <v>13</v>
      </c>
      <c r="C7" s="8" t="s">
        <v>14</v>
      </c>
      <c r="D7" s="8">
        <v>405</v>
      </c>
      <c r="E7" s="8">
        <v>29.49</v>
      </c>
      <c r="F7" s="8">
        <v>900</v>
      </c>
      <c r="G7" s="8">
        <v>5</v>
      </c>
      <c r="H7" s="8">
        <v>15</v>
      </c>
      <c r="I7" s="8">
        <v>3200</v>
      </c>
      <c r="J7" s="8">
        <v>10</v>
      </c>
      <c r="K7" s="8">
        <v>25</v>
      </c>
      <c r="L7" s="8"/>
      <c r="M7" s="8">
        <v>1273.17</v>
      </c>
      <c r="N7" s="8" t="s">
        <v>106</v>
      </c>
      <c r="O7" s="8">
        <v>41.8</v>
      </c>
      <c r="P7" s="8">
        <v>0.82</v>
      </c>
      <c r="Q7" s="8">
        <v>0.67</v>
      </c>
      <c r="R7" s="8">
        <v>0.72</v>
      </c>
      <c r="S7" s="8">
        <v>18.64</v>
      </c>
      <c r="T7" s="8">
        <v>32.15</v>
      </c>
      <c r="U7" s="8">
        <v>23.5</v>
      </c>
      <c r="V7" s="8"/>
      <c r="W7" s="8"/>
      <c r="X7" s="8"/>
      <c r="Y7" s="8"/>
      <c r="Z7" s="8"/>
      <c r="AA7" s="8"/>
      <c r="AB7" s="8"/>
      <c r="AC7" s="10"/>
    </row>
    <row r="8" spans="1:29" x14ac:dyDescent="0.45">
      <c r="A8" s="7">
        <v>6</v>
      </c>
      <c r="B8" s="8" t="s">
        <v>15</v>
      </c>
      <c r="C8" s="8" t="s">
        <v>16</v>
      </c>
      <c r="D8" s="8">
        <v>425</v>
      </c>
      <c r="E8" s="8">
        <v>54.5</v>
      </c>
      <c r="F8" s="8">
        <v>900</v>
      </c>
      <c r="G8" s="8">
        <v>5</v>
      </c>
      <c r="H8" s="8">
        <v>15</v>
      </c>
      <c r="I8" s="8">
        <v>3200</v>
      </c>
      <c r="J8" s="8">
        <v>10</v>
      </c>
      <c r="K8" s="8">
        <v>25</v>
      </c>
      <c r="L8" s="8"/>
      <c r="M8" s="8">
        <v>1775.4</v>
      </c>
      <c r="N8" s="8" t="s">
        <v>103</v>
      </c>
      <c r="O8" s="8">
        <v>41.8</v>
      </c>
      <c r="P8" s="8">
        <v>0.94</v>
      </c>
      <c r="Q8" s="8">
        <v>0.65</v>
      </c>
      <c r="R8" s="8">
        <v>1.02</v>
      </c>
      <c r="S8" s="8">
        <v>23.83</v>
      </c>
      <c r="T8" s="8">
        <v>40.770000000000003</v>
      </c>
      <c r="U8" s="8">
        <v>27.65</v>
      </c>
      <c r="V8" s="8"/>
      <c r="W8" s="8"/>
      <c r="X8" s="8"/>
      <c r="Y8" s="8"/>
      <c r="Z8" s="8"/>
      <c r="AA8" s="8"/>
      <c r="AB8" s="8"/>
      <c r="AC8" s="10"/>
    </row>
    <row r="9" spans="1:29" x14ac:dyDescent="0.45">
      <c r="A9" s="7">
        <v>7</v>
      </c>
      <c r="B9" s="8" t="s">
        <v>17</v>
      </c>
      <c r="C9" s="8" t="s">
        <v>18</v>
      </c>
      <c r="D9" s="8">
        <v>425</v>
      </c>
      <c r="E9" s="8">
        <v>23.69</v>
      </c>
      <c r="F9" s="8">
        <v>900</v>
      </c>
      <c r="G9" s="8">
        <v>5</v>
      </c>
      <c r="H9" s="8">
        <v>15</v>
      </c>
      <c r="I9" s="8">
        <v>3200</v>
      </c>
      <c r="J9" s="8">
        <v>10</v>
      </c>
      <c r="K9" s="8">
        <v>25</v>
      </c>
      <c r="L9" s="8"/>
      <c r="M9" s="8">
        <v>698.02</v>
      </c>
      <c r="N9" s="8">
        <v>7.02</v>
      </c>
      <c r="O9" s="8">
        <v>41.8</v>
      </c>
      <c r="P9" s="8">
        <v>0.79</v>
      </c>
      <c r="Q9" s="8">
        <v>0.62</v>
      </c>
      <c r="R9" s="8">
        <v>0.39</v>
      </c>
      <c r="S9" s="8">
        <v>25.5</v>
      </c>
      <c r="T9" s="8">
        <v>44</v>
      </c>
      <c r="U9" s="8">
        <v>36.049999999999997</v>
      </c>
      <c r="V9" s="8"/>
      <c r="W9" s="8"/>
      <c r="X9" s="8"/>
      <c r="Y9" s="8"/>
      <c r="Z9" s="8"/>
      <c r="AA9" s="8"/>
      <c r="AB9" s="8"/>
      <c r="AC9" s="10"/>
    </row>
    <row r="10" spans="1:29" x14ac:dyDescent="0.45">
      <c r="A10" s="7">
        <v>8</v>
      </c>
      <c r="B10" s="8" t="s">
        <v>19</v>
      </c>
      <c r="C10" s="8" t="s">
        <v>20</v>
      </c>
      <c r="D10" s="8">
        <v>425</v>
      </c>
      <c r="E10" s="8">
        <v>54.5</v>
      </c>
      <c r="F10" s="8">
        <v>900</v>
      </c>
      <c r="G10" s="8">
        <v>5</v>
      </c>
      <c r="H10" s="8">
        <v>15</v>
      </c>
      <c r="I10" s="8">
        <v>3200</v>
      </c>
      <c r="J10" s="8">
        <v>10</v>
      </c>
      <c r="K10" s="8">
        <v>25</v>
      </c>
      <c r="L10" s="8"/>
      <c r="M10" s="8">
        <v>1775.4</v>
      </c>
      <c r="N10" s="8" t="s">
        <v>103</v>
      </c>
      <c r="O10" s="8">
        <v>41.8</v>
      </c>
      <c r="P10" s="8">
        <v>0.94</v>
      </c>
      <c r="Q10" s="8">
        <v>0.65</v>
      </c>
      <c r="R10" s="8">
        <v>1.02</v>
      </c>
      <c r="S10" s="8">
        <v>23.83</v>
      </c>
      <c r="T10" s="8">
        <v>40.770000000000003</v>
      </c>
      <c r="U10" s="8">
        <v>27.65</v>
      </c>
      <c r="V10" s="8"/>
      <c r="W10" s="8"/>
      <c r="X10" s="8"/>
      <c r="Y10" s="8"/>
      <c r="Z10" s="8"/>
      <c r="AA10" s="8"/>
      <c r="AB10" s="8"/>
      <c r="AC10" s="10"/>
    </row>
    <row r="11" spans="1:29" x14ac:dyDescent="0.45">
      <c r="A11" s="7">
        <v>9</v>
      </c>
      <c r="B11" s="8" t="s">
        <v>21</v>
      </c>
      <c r="C11" s="8" t="s">
        <v>22</v>
      </c>
      <c r="D11" s="8">
        <v>425</v>
      </c>
      <c r="E11" s="8">
        <v>54.5</v>
      </c>
      <c r="F11" s="8">
        <v>900</v>
      </c>
      <c r="G11" s="8">
        <v>5</v>
      </c>
      <c r="H11" s="8">
        <v>15</v>
      </c>
      <c r="I11" s="8">
        <v>3200</v>
      </c>
      <c r="J11" s="8">
        <v>10</v>
      </c>
      <c r="K11" s="8">
        <v>25</v>
      </c>
      <c r="L11" s="8"/>
      <c r="M11" s="8">
        <v>1775.4</v>
      </c>
      <c r="N11" s="8" t="s">
        <v>103</v>
      </c>
      <c r="O11" s="8">
        <v>41.8</v>
      </c>
      <c r="P11" s="8">
        <v>0.94</v>
      </c>
      <c r="Q11" s="8">
        <v>0.65</v>
      </c>
      <c r="R11" s="8">
        <v>1.02</v>
      </c>
      <c r="S11" s="8">
        <v>23.83</v>
      </c>
      <c r="T11" s="8">
        <v>40.770000000000003</v>
      </c>
      <c r="U11" s="8">
        <v>27.65</v>
      </c>
      <c r="V11" s="8"/>
      <c r="W11" s="8"/>
      <c r="X11" s="8"/>
      <c r="Y11" s="8"/>
      <c r="Z11" s="8"/>
      <c r="AA11" s="8"/>
      <c r="AB11" s="8"/>
      <c r="AC11" s="10"/>
    </row>
    <row r="12" spans="1:29" x14ac:dyDescent="0.45">
      <c r="A12" s="7">
        <v>10</v>
      </c>
      <c r="B12" s="8" t="s">
        <v>23</v>
      </c>
      <c r="C12" s="8" t="s">
        <v>24</v>
      </c>
      <c r="D12" s="8">
        <v>425</v>
      </c>
      <c r="E12" s="8">
        <v>54.5</v>
      </c>
      <c r="F12" s="8">
        <v>900</v>
      </c>
      <c r="G12" s="8">
        <v>5</v>
      </c>
      <c r="H12" s="8">
        <v>15</v>
      </c>
      <c r="I12" s="8">
        <v>3200</v>
      </c>
      <c r="J12" s="8">
        <v>10</v>
      </c>
      <c r="K12" s="8">
        <v>25</v>
      </c>
      <c r="L12" s="8"/>
      <c r="M12" s="8">
        <v>1775.4</v>
      </c>
      <c r="N12" s="8" t="s">
        <v>103</v>
      </c>
      <c r="O12" s="8">
        <v>41.8</v>
      </c>
      <c r="P12" s="8">
        <v>0.94</v>
      </c>
      <c r="Q12" s="8">
        <v>0.65</v>
      </c>
      <c r="R12" s="8">
        <v>1.02</v>
      </c>
      <c r="S12" s="8">
        <v>23.83</v>
      </c>
      <c r="T12" s="8">
        <v>40.770000000000003</v>
      </c>
      <c r="U12" s="8">
        <v>27.65</v>
      </c>
      <c r="V12" s="8"/>
      <c r="W12" s="8"/>
      <c r="X12" s="8"/>
      <c r="Y12" s="8"/>
      <c r="Z12" s="8"/>
      <c r="AA12" s="8"/>
      <c r="AB12" s="8"/>
      <c r="AC12" s="10"/>
    </row>
    <row r="13" spans="1:29" x14ac:dyDescent="0.45">
      <c r="A13" s="7">
        <v>11</v>
      </c>
      <c r="B13" s="8" t="s">
        <v>25</v>
      </c>
      <c r="C13" s="8" t="s">
        <v>26</v>
      </c>
      <c r="D13" s="8">
        <v>425</v>
      </c>
      <c r="E13" s="8">
        <v>48.69</v>
      </c>
      <c r="F13" s="8">
        <v>900</v>
      </c>
      <c r="G13" s="8">
        <v>5</v>
      </c>
      <c r="H13" s="8">
        <v>15</v>
      </c>
      <c r="I13" s="8">
        <v>3200</v>
      </c>
      <c r="J13" s="8">
        <v>10</v>
      </c>
      <c r="K13" s="8">
        <v>25</v>
      </c>
      <c r="L13" s="8"/>
      <c r="M13" s="8">
        <v>1059.5899999999999</v>
      </c>
      <c r="N13" s="8" t="s">
        <v>107</v>
      </c>
      <c r="O13" s="8">
        <v>41.8</v>
      </c>
      <c r="P13" s="8">
        <v>0.85</v>
      </c>
      <c r="Q13" s="8">
        <v>0.61</v>
      </c>
      <c r="R13" s="8">
        <v>0.79</v>
      </c>
      <c r="S13" s="8">
        <v>17.2</v>
      </c>
      <c r="T13" s="8">
        <v>29.7</v>
      </c>
      <c r="U13" s="8">
        <v>20.37</v>
      </c>
      <c r="V13" s="8"/>
      <c r="W13" s="8"/>
      <c r="X13" s="8"/>
      <c r="Y13" s="8"/>
      <c r="Z13" s="8"/>
      <c r="AA13" s="8"/>
      <c r="AB13" s="8"/>
      <c r="AC13" s="10"/>
    </row>
    <row r="14" spans="1:29" x14ac:dyDescent="0.45">
      <c r="A14" s="7">
        <v>12</v>
      </c>
      <c r="B14" s="8" t="s">
        <v>27</v>
      </c>
      <c r="C14" s="8" t="s">
        <v>28</v>
      </c>
      <c r="D14" s="8">
        <v>390</v>
      </c>
      <c r="E14" s="8">
        <v>54.95</v>
      </c>
      <c r="F14" s="8">
        <v>900</v>
      </c>
      <c r="G14" s="8">
        <v>5</v>
      </c>
      <c r="H14" s="8">
        <v>15</v>
      </c>
      <c r="I14" s="8">
        <v>3200</v>
      </c>
      <c r="J14" s="8">
        <v>10</v>
      </c>
      <c r="K14" s="8">
        <v>25</v>
      </c>
      <c r="L14" s="8"/>
      <c r="M14" s="8">
        <v>2385.96</v>
      </c>
      <c r="N14" s="8" t="s">
        <v>108</v>
      </c>
      <c r="O14" s="8">
        <v>45</v>
      </c>
      <c r="P14" s="8">
        <v>0.8</v>
      </c>
      <c r="Q14" s="8">
        <v>0.54</v>
      </c>
      <c r="R14" s="8">
        <v>1</v>
      </c>
      <c r="S14" s="8">
        <v>27.98</v>
      </c>
      <c r="T14" s="8">
        <v>48.28</v>
      </c>
      <c r="U14" s="8">
        <v>35.119999999999997</v>
      </c>
      <c r="V14" s="8"/>
      <c r="W14" s="8"/>
      <c r="X14" s="8"/>
      <c r="Y14" s="8"/>
      <c r="Z14" s="8"/>
      <c r="AA14" s="8"/>
      <c r="AB14" s="8"/>
      <c r="AC14" s="10"/>
    </row>
    <row r="15" spans="1:29" x14ac:dyDescent="0.45">
      <c r="A15" s="7">
        <v>13</v>
      </c>
      <c r="B15" s="8" t="s">
        <v>29</v>
      </c>
      <c r="C15" s="8" t="s">
        <v>30</v>
      </c>
      <c r="D15" s="8">
        <v>425</v>
      </c>
      <c r="E15" s="8">
        <v>54.5</v>
      </c>
      <c r="F15" s="8">
        <v>900</v>
      </c>
      <c r="G15" s="8">
        <v>5</v>
      </c>
      <c r="H15" s="8">
        <v>15</v>
      </c>
      <c r="I15" s="8">
        <v>3200</v>
      </c>
      <c r="J15" s="8">
        <v>10</v>
      </c>
      <c r="K15" s="8">
        <v>25</v>
      </c>
      <c r="L15" s="8"/>
      <c r="M15" s="8">
        <v>1775.4</v>
      </c>
      <c r="N15" s="8" t="s">
        <v>103</v>
      </c>
      <c r="O15" s="8">
        <v>58</v>
      </c>
      <c r="P15" s="8">
        <v>0.94</v>
      </c>
      <c r="Q15" s="8">
        <v>0.65</v>
      </c>
      <c r="R15" s="8">
        <v>1.02</v>
      </c>
      <c r="S15" s="8">
        <v>23.83</v>
      </c>
      <c r="T15" s="8">
        <v>40.770000000000003</v>
      </c>
      <c r="U15" s="8">
        <v>27.65</v>
      </c>
      <c r="V15" s="8"/>
      <c r="W15" s="8"/>
      <c r="X15" s="8"/>
      <c r="Y15" s="8"/>
      <c r="Z15" s="8"/>
      <c r="AA15" s="8"/>
      <c r="AB15" s="8"/>
      <c r="AC15" s="10"/>
    </row>
    <row r="16" spans="1:29" x14ac:dyDescent="0.45">
      <c r="A16" s="7">
        <v>14</v>
      </c>
      <c r="B16" s="8" t="s">
        <v>31</v>
      </c>
      <c r="C16" s="8" t="s">
        <v>32</v>
      </c>
      <c r="D16" s="8">
        <v>425</v>
      </c>
      <c r="E16" s="8">
        <v>54.5</v>
      </c>
      <c r="F16" s="8">
        <v>900</v>
      </c>
      <c r="G16" s="8">
        <v>5</v>
      </c>
      <c r="H16" s="8">
        <v>15</v>
      </c>
      <c r="I16" s="8">
        <v>3200</v>
      </c>
      <c r="J16" s="8">
        <v>10</v>
      </c>
      <c r="K16" s="8">
        <v>25</v>
      </c>
      <c r="L16" s="8"/>
      <c r="M16" s="8"/>
      <c r="N16" s="8"/>
      <c r="O16" s="8"/>
      <c r="P16" s="8"/>
      <c r="Q16" s="8"/>
      <c r="R16" s="8"/>
      <c r="S16" s="8"/>
      <c r="T16" s="8"/>
      <c r="U16" s="8"/>
      <c r="V16" s="8"/>
      <c r="W16" s="8"/>
      <c r="X16" s="8"/>
      <c r="Y16" s="8"/>
      <c r="Z16" s="8"/>
      <c r="AA16" s="8"/>
      <c r="AB16" s="8"/>
      <c r="AC16" s="10"/>
    </row>
    <row r="17" spans="1:29" x14ac:dyDescent="0.45">
      <c r="A17" s="7">
        <v>15</v>
      </c>
      <c r="B17" s="8" t="s">
        <v>33</v>
      </c>
      <c r="C17" s="8" t="s">
        <v>34</v>
      </c>
      <c r="D17" s="8">
        <v>425</v>
      </c>
      <c r="E17" s="8">
        <v>42.66</v>
      </c>
      <c r="F17" s="8">
        <v>900</v>
      </c>
      <c r="G17" s="8">
        <v>5</v>
      </c>
      <c r="H17" s="8">
        <v>15</v>
      </c>
      <c r="I17" s="8">
        <v>3200</v>
      </c>
      <c r="J17" s="8">
        <v>10</v>
      </c>
      <c r="K17" s="8">
        <v>25</v>
      </c>
      <c r="L17" s="8"/>
      <c r="M17" s="8">
        <v>1421.32</v>
      </c>
      <c r="N17" s="8" t="s">
        <v>109</v>
      </c>
      <c r="O17" s="8">
        <v>45</v>
      </c>
      <c r="P17" s="8">
        <v>0.94</v>
      </c>
      <c r="Q17" s="8">
        <v>0.66</v>
      </c>
      <c r="R17" s="8">
        <v>0.51</v>
      </c>
      <c r="S17" s="8">
        <v>23.53</v>
      </c>
      <c r="T17" s="8">
        <v>35.78</v>
      </c>
      <c r="U17" s="8">
        <v>21.58</v>
      </c>
      <c r="V17" s="8"/>
      <c r="W17" s="8"/>
      <c r="X17" s="8"/>
      <c r="Y17" s="8"/>
      <c r="Z17" s="8"/>
      <c r="AA17" s="8"/>
      <c r="AB17" s="8"/>
      <c r="AC17" s="10"/>
    </row>
    <row r="18" spans="1:29" x14ac:dyDescent="0.45">
      <c r="A18" s="7">
        <v>16</v>
      </c>
      <c r="B18" s="8" t="s">
        <v>35</v>
      </c>
      <c r="C18" s="8" t="s">
        <v>36</v>
      </c>
      <c r="D18" s="8">
        <v>425</v>
      </c>
      <c r="E18" s="8">
        <v>74.64</v>
      </c>
      <c r="F18" s="8">
        <v>900</v>
      </c>
      <c r="G18" s="8">
        <v>5</v>
      </c>
      <c r="H18" s="8">
        <v>15</v>
      </c>
      <c r="I18" s="8">
        <v>3200</v>
      </c>
      <c r="J18" s="8">
        <v>10</v>
      </c>
      <c r="K18" s="8">
        <v>25</v>
      </c>
      <c r="L18" s="8"/>
      <c r="M18" s="8">
        <v>3086.51</v>
      </c>
      <c r="N18" s="8" t="s">
        <v>110</v>
      </c>
      <c r="O18" s="8">
        <v>40</v>
      </c>
      <c r="P18" s="8">
        <v>0.92</v>
      </c>
      <c r="Q18" s="8">
        <v>0.49</v>
      </c>
      <c r="R18" s="8"/>
      <c r="S18" s="8">
        <v>34.22</v>
      </c>
      <c r="T18" s="8">
        <v>59</v>
      </c>
      <c r="U18" s="8">
        <v>38.17</v>
      </c>
      <c r="V18" s="8"/>
      <c r="W18" s="8"/>
      <c r="X18" s="8"/>
      <c r="Y18" s="8"/>
      <c r="Z18" s="8"/>
      <c r="AA18" s="8"/>
      <c r="AB18" s="8"/>
      <c r="AC18" s="10"/>
    </row>
    <row r="19" spans="1:29" x14ac:dyDescent="0.45">
      <c r="A19" s="7">
        <v>17</v>
      </c>
      <c r="B19" s="8" t="s">
        <v>37</v>
      </c>
      <c r="C19" s="8" t="s">
        <v>38</v>
      </c>
      <c r="D19" s="8">
        <v>425</v>
      </c>
      <c r="E19" s="8">
        <v>54.5</v>
      </c>
      <c r="F19" s="8">
        <v>900</v>
      </c>
      <c r="G19" s="8">
        <v>5</v>
      </c>
      <c r="H19" s="8">
        <v>15</v>
      </c>
      <c r="I19" s="8">
        <v>3200</v>
      </c>
      <c r="J19" s="8">
        <v>10</v>
      </c>
      <c r="K19" s="8">
        <v>25</v>
      </c>
      <c r="L19" s="8"/>
      <c r="M19" s="8">
        <v>1775.4</v>
      </c>
      <c r="N19" s="8" t="s">
        <v>103</v>
      </c>
      <c r="O19" s="8">
        <v>41.8</v>
      </c>
      <c r="P19" s="8">
        <v>0.94</v>
      </c>
      <c r="Q19" s="8">
        <v>0.65</v>
      </c>
      <c r="R19" s="8">
        <v>1.02</v>
      </c>
      <c r="S19" s="8">
        <v>23.83</v>
      </c>
      <c r="T19" s="8">
        <v>40.770000000000003</v>
      </c>
      <c r="U19" s="8">
        <v>27.65</v>
      </c>
      <c r="V19" s="8"/>
      <c r="W19" s="8"/>
      <c r="X19" s="8"/>
      <c r="Y19" s="8"/>
      <c r="Z19" s="8"/>
      <c r="AA19" s="8"/>
      <c r="AB19" s="8"/>
      <c r="AC19" s="10"/>
    </row>
    <row r="20" spans="1:29" x14ac:dyDescent="0.45">
      <c r="A20" s="7">
        <v>18</v>
      </c>
      <c r="B20" s="8" t="s">
        <v>39</v>
      </c>
      <c r="C20" s="8" t="s">
        <v>40</v>
      </c>
      <c r="D20" s="8">
        <v>425</v>
      </c>
      <c r="E20" s="8">
        <v>54.5</v>
      </c>
      <c r="F20" s="8">
        <v>900</v>
      </c>
      <c r="G20" s="8">
        <v>5</v>
      </c>
      <c r="H20" s="8">
        <v>15</v>
      </c>
      <c r="I20" s="8">
        <v>3200</v>
      </c>
      <c r="J20" s="8">
        <v>10</v>
      </c>
      <c r="K20" s="8">
        <v>25</v>
      </c>
      <c r="L20" s="8"/>
      <c r="M20" s="8">
        <v>1775.4</v>
      </c>
      <c r="N20" s="8" t="s">
        <v>103</v>
      </c>
      <c r="O20" s="8">
        <v>41.8</v>
      </c>
      <c r="P20" s="8">
        <v>0.94</v>
      </c>
      <c r="Q20" s="8">
        <v>0.65</v>
      </c>
      <c r="R20" s="8">
        <v>1.02</v>
      </c>
      <c r="S20" s="8">
        <v>23.83</v>
      </c>
      <c r="T20" s="8">
        <v>40.770000000000003</v>
      </c>
      <c r="U20" s="8">
        <v>27.65</v>
      </c>
      <c r="V20" s="8"/>
      <c r="W20" s="8"/>
      <c r="X20" s="8"/>
      <c r="Y20" s="8"/>
      <c r="Z20" s="8"/>
      <c r="AA20" s="8"/>
      <c r="AB20" s="8"/>
      <c r="AC20" s="10"/>
    </row>
    <row r="21" spans="1:29" x14ac:dyDescent="0.45">
      <c r="A21" s="7">
        <v>19</v>
      </c>
      <c r="B21" s="8" t="s">
        <v>41</v>
      </c>
      <c r="C21" s="8" t="s">
        <v>42</v>
      </c>
      <c r="D21" s="8">
        <v>425</v>
      </c>
      <c r="E21" s="8">
        <v>54.5</v>
      </c>
      <c r="F21" s="8">
        <v>900</v>
      </c>
      <c r="G21" s="8">
        <v>5</v>
      </c>
      <c r="H21" s="8">
        <v>15</v>
      </c>
      <c r="I21" s="8">
        <v>3200</v>
      </c>
      <c r="J21" s="8">
        <v>10</v>
      </c>
      <c r="K21" s="8">
        <v>25</v>
      </c>
      <c r="L21" s="8"/>
      <c r="M21" s="8">
        <v>1775.4</v>
      </c>
      <c r="N21" s="8" t="s">
        <v>103</v>
      </c>
      <c r="O21" s="8">
        <v>41.8</v>
      </c>
      <c r="P21" s="8">
        <v>0.94</v>
      </c>
      <c r="Q21" s="8">
        <v>0.65</v>
      </c>
      <c r="R21" s="8">
        <v>1.02</v>
      </c>
      <c r="S21" s="8">
        <v>23.83</v>
      </c>
      <c r="T21" s="8">
        <v>40.770000000000003</v>
      </c>
      <c r="U21" s="8">
        <v>27.65</v>
      </c>
      <c r="V21" s="8"/>
      <c r="W21" s="8"/>
      <c r="X21" s="8"/>
      <c r="Y21" s="8"/>
      <c r="Z21" s="8"/>
      <c r="AA21" s="8"/>
      <c r="AB21" s="8"/>
      <c r="AC21" s="10"/>
    </row>
    <row r="22" spans="1:29" x14ac:dyDescent="0.45">
      <c r="A22" s="7">
        <v>20</v>
      </c>
      <c r="B22" s="8" t="s">
        <v>43</v>
      </c>
      <c r="C22" s="8" t="s">
        <v>44</v>
      </c>
      <c r="D22" s="8">
        <v>425</v>
      </c>
      <c r="E22" s="8">
        <v>64.930000000000007</v>
      </c>
      <c r="F22" s="8">
        <v>900</v>
      </c>
      <c r="G22" s="8">
        <v>5</v>
      </c>
      <c r="H22" s="8">
        <v>15</v>
      </c>
      <c r="I22" s="8">
        <v>3200</v>
      </c>
      <c r="J22" s="8">
        <v>10</v>
      </c>
      <c r="K22" s="8">
        <v>25</v>
      </c>
      <c r="L22" s="8"/>
      <c r="M22" s="8">
        <v>2844</v>
      </c>
      <c r="N22" s="8" t="s">
        <v>111</v>
      </c>
      <c r="O22" s="8">
        <v>41.8</v>
      </c>
      <c r="P22" s="8">
        <v>1.0900000000000001</v>
      </c>
      <c r="Q22" s="8">
        <v>0.73</v>
      </c>
      <c r="R22" s="8">
        <v>0.97</v>
      </c>
      <c r="S22" s="8">
        <v>33.17</v>
      </c>
      <c r="T22" s="8">
        <v>57.2</v>
      </c>
      <c r="U22" s="8">
        <v>30.87</v>
      </c>
      <c r="V22" s="8"/>
      <c r="W22" s="8"/>
      <c r="X22" s="8"/>
      <c r="Y22" s="8"/>
      <c r="Z22" s="8"/>
      <c r="AA22" s="8"/>
      <c r="AB22" s="8"/>
      <c r="AC22" s="10"/>
    </row>
    <row r="23" spans="1:29" x14ac:dyDescent="0.45">
      <c r="A23" s="7">
        <v>21</v>
      </c>
      <c r="B23" s="8" t="s">
        <v>45</v>
      </c>
      <c r="C23" s="8" t="s">
        <v>20</v>
      </c>
      <c r="D23" s="8">
        <v>425</v>
      </c>
      <c r="E23" s="8">
        <v>59.26</v>
      </c>
      <c r="F23" s="8">
        <v>900</v>
      </c>
      <c r="G23" s="8">
        <v>5</v>
      </c>
      <c r="H23" s="8">
        <v>15</v>
      </c>
      <c r="I23" s="8">
        <v>3200</v>
      </c>
      <c r="J23" s="8">
        <v>10</v>
      </c>
      <c r="K23" s="8">
        <v>25</v>
      </c>
      <c r="L23" s="8"/>
      <c r="M23" s="8">
        <v>741.56</v>
      </c>
      <c r="N23" s="8" t="s">
        <v>112</v>
      </c>
      <c r="O23" s="8">
        <v>41.8</v>
      </c>
      <c r="P23" s="8">
        <v>0.73</v>
      </c>
      <c r="Q23" s="8">
        <v>0.64</v>
      </c>
      <c r="R23" s="8">
        <v>0.67</v>
      </c>
      <c r="S23" s="8">
        <v>15.02</v>
      </c>
      <c r="T23" s="8">
        <v>25.84</v>
      </c>
      <c r="U23" s="8">
        <v>20.66</v>
      </c>
      <c r="V23" s="8"/>
      <c r="W23" s="8"/>
      <c r="X23" s="8"/>
      <c r="Y23" s="8"/>
      <c r="Z23" s="8"/>
      <c r="AA23" s="8"/>
      <c r="AB23" s="8"/>
      <c r="AC23" s="10"/>
    </row>
    <row r="24" spans="1:29" x14ac:dyDescent="0.45">
      <c r="A24" s="7">
        <v>22</v>
      </c>
      <c r="B24" s="8" t="s">
        <v>46</v>
      </c>
      <c r="C24" s="8" t="s">
        <v>47</v>
      </c>
      <c r="D24" s="8">
        <v>425</v>
      </c>
      <c r="E24" s="8">
        <v>54.5</v>
      </c>
      <c r="F24" s="8">
        <v>900</v>
      </c>
      <c r="G24" s="8">
        <v>5</v>
      </c>
      <c r="H24" s="8">
        <v>15</v>
      </c>
      <c r="I24" s="8">
        <v>3200</v>
      </c>
      <c r="J24" s="8">
        <v>10</v>
      </c>
      <c r="K24" s="8">
        <v>25</v>
      </c>
      <c r="L24" s="8"/>
      <c r="M24" s="8">
        <v>1775.4</v>
      </c>
      <c r="N24" s="8" t="s">
        <v>103</v>
      </c>
      <c r="O24" s="8">
        <v>41.8</v>
      </c>
      <c r="P24" s="8">
        <v>0.94</v>
      </c>
      <c r="Q24" s="8">
        <v>0.65</v>
      </c>
      <c r="R24" s="8">
        <v>1.02</v>
      </c>
      <c r="S24" s="8">
        <v>23.83</v>
      </c>
      <c r="T24" s="8">
        <v>40.770000000000003</v>
      </c>
      <c r="U24" s="8">
        <v>27.65</v>
      </c>
      <c r="V24" s="8"/>
      <c r="W24" s="8"/>
      <c r="X24" s="8"/>
      <c r="Y24" s="8"/>
      <c r="Z24" s="8"/>
      <c r="AA24" s="8"/>
      <c r="AB24" s="8"/>
      <c r="AC24" s="10"/>
    </row>
    <row r="25" spans="1:29" x14ac:dyDescent="0.45">
      <c r="A25" s="7">
        <v>23</v>
      </c>
      <c r="B25" s="8" t="s">
        <v>48</v>
      </c>
      <c r="C25" s="8" t="s">
        <v>49</v>
      </c>
      <c r="D25" s="8">
        <v>537</v>
      </c>
      <c r="E25" s="8">
        <v>54.5</v>
      </c>
      <c r="F25" s="8">
        <v>900</v>
      </c>
      <c r="G25" s="8">
        <v>5</v>
      </c>
      <c r="H25" s="8">
        <v>15</v>
      </c>
      <c r="I25" s="8">
        <v>3200</v>
      </c>
      <c r="J25" s="8">
        <v>10</v>
      </c>
      <c r="K25" s="8">
        <v>25</v>
      </c>
      <c r="L25" s="8"/>
      <c r="M25" s="8">
        <v>1775.4</v>
      </c>
      <c r="N25" s="8" t="s">
        <v>103</v>
      </c>
      <c r="O25" s="8">
        <v>42</v>
      </c>
      <c r="P25" s="8">
        <v>0.94</v>
      </c>
      <c r="Q25" s="8">
        <v>0.65</v>
      </c>
      <c r="R25" s="8">
        <v>1.02</v>
      </c>
      <c r="S25" s="8">
        <v>23.83</v>
      </c>
      <c r="T25" s="8">
        <v>40.770000000000003</v>
      </c>
      <c r="U25" s="8">
        <v>27.65</v>
      </c>
      <c r="V25" s="8"/>
      <c r="W25" s="8"/>
      <c r="X25" s="8"/>
      <c r="Y25" s="8"/>
      <c r="Z25" s="8"/>
      <c r="AA25" s="8"/>
      <c r="AB25" s="8"/>
      <c r="AC25" s="10"/>
    </row>
    <row r="26" spans="1:29" x14ac:dyDescent="0.45">
      <c r="A26" s="7">
        <v>24</v>
      </c>
      <c r="B26" s="8" t="s">
        <v>50</v>
      </c>
      <c r="C26" s="8" t="s">
        <v>51</v>
      </c>
      <c r="D26" s="8">
        <v>425</v>
      </c>
      <c r="E26" s="8">
        <v>54.5</v>
      </c>
      <c r="F26" s="8">
        <v>900</v>
      </c>
      <c r="G26" s="8">
        <v>5</v>
      </c>
      <c r="H26" s="8">
        <v>15</v>
      </c>
      <c r="I26" s="8">
        <v>3200</v>
      </c>
      <c r="J26" s="8">
        <v>10</v>
      </c>
      <c r="K26" s="8">
        <v>25</v>
      </c>
      <c r="L26" s="8"/>
      <c r="M26" s="8">
        <v>1775.4</v>
      </c>
      <c r="N26" s="8" t="s">
        <v>103</v>
      </c>
      <c r="O26" s="8">
        <v>41.8</v>
      </c>
      <c r="P26" s="8">
        <v>0.94</v>
      </c>
      <c r="Q26" s="8">
        <v>0.65</v>
      </c>
      <c r="R26" s="8">
        <v>1.02</v>
      </c>
      <c r="S26" s="8">
        <v>23.83</v>
      </c>
      <c r="T26" s="8">
        <v>40.770000000000003</v>
      </c>
      <c r="U26" s="8">
        <v>27.65</v>
      </c>
      <c r="V26" s="8"/>
      <c r="W26" s="8"/>
      <c r="X26" s="8"/>
      <c r="Y26" s="8"/>
      <c r="Z26" s="8"/>
      <c r="AA26" s="8"/>
      <c r="AB26" s="8"/>
      <c r="AC26" s="10"/>
    </row>
    <row r="27" spans="1:29" x14ac:dyDescent="0.45">
      <c r="A27" s="41">
        <v>25</v>
      </c>
      <c r="B27" s="42" t="s">
        <v>248</v>
      </c>
      <c r="C27" s="42" t="s">
        <v>6</v>
      </c>
      <c r="D27" s="8">
        <v>369</v>
      </c>
      <c r="E27" s="8">
        <v>52.7</v>
      </c>
      <c r="F27" s="8">
        <v>900</v>
      </c>
      <c r="G27" s="8">
        <v>5</v>
      </c>
      <c r="H27" s="8">
        <v>15</v>
      </c>
      <c r="I27" s="8">
        <v>3200</v>
      </c>
      <c r="J27" s="8">
        <v>10</v>
      </c>
      <c r="K27" s="8">
        <v>25</v>
      </c>
      <c r="L27" s="8"/>
      <c r="M27" s="8">
        <v>1602.09</v>
      </c>
      <c r="N27" s="8" t="s">
        <v>102</v>
      </c>
      <c r="O27" s="8">
        <v>40</v>
      </c>
      <c r="P27" s="8">
        <v>0.97</v>
      </c>
      <c r="Q27" s="8">
        <v>0.66</v>
      </c>
      <c r="R27" s="8">
        <v>1.1000000000000001</v>
      </c>
      <c r="S27" s="8">
        <v>37.299999999999997</v>
      </c>
      <c r="T27" s="8">
        <v>64.400000000000006</v>
      </c>
      <c r="U27" s="8">
        <v>41.7</v>
      </c>
      <c r="V27" s="8"/>
      <c r="W27" s="8"/>
      <c r="X27" s="8"/>
      <c r="Y27" s="8"/>
      <c r="Z27" s="8"/>
      <c r="AA27" s="8"/>
      <c r="AB27" s="8"/>
      <c r="AC27" s="10"/>
    </row>
    <row r="28" spans="1:29" x14ac:dyDescent="0.45">
      <c r="A28" s="7">
        <v>25</v>
      </c>
      <c r="B28" s="8" t="s">
        <v>52</v>
      </c>
      <c r="C28" s="8" t="s">
        <v>53</v>
      </c>
      <c r="D28" s="8">
        <v>425</v>
      </c>
      <c r="E28" s="8">
        <v>54.5</v>
      </c>
      <c r="F28" s="8">
        <v>900</v>
      </c>
      <c r="G28" s="8">
        <v>5</v>
      </c>
      <c r="H28" s="8">
        <v>15</v>
      </c>
      <c r="I28" s="8">
        <v>3200</v>
      </c>
      <c r="J28" s="8">
        <v>10</v>
      </c>
      <c r="K28" s="8">
        <v>25</v>
      </c>
      <c r="L28" s="8"/>
      <c r="M28" s="8">
        <v>1775.4</v>
      </c>
      <c r="N28" s="8" t="s">
        <v>103</v>
      </c>
      <c r="O28" s="8">
        <v>44</v>
      </c>
      <c r="P28" s="8">
        <v>0.94</v>
      </c>
      <c r="Q28" s="8">
        <v>0.65</v>
      </c>
      <c r="R28" s="8">
        <v>1.02</v>
      </c>
      <c r="S28" s="8">
        <v>23.83</v>
      </c>
      <c r="T28" s="8">
        <v>40.770000000000003</v>
      </c>
      <c r="U28" s="8">
        <v>27.65</v>
      </c>
      <c r="V28" s="8"/>
      <c r="W28" s="8"/>
      <c r="X28" s="8"/>
      <c r="Y28" s="8"/>
      <c r="Z28" s="8"/>
      <c r="AA28" s="8"/>
      <c r="AB28" s="8"/>
      <c r="AC28" s="10"/>
    </row>
    <row r="29" spans="1:29" x14ac:dyDescent="0.45">
      <c r="A29" s="7">
        <v>26</v>
      </c>
      <c r="B29" s="8" t="s">
        <v>54</v>
      </c>
      <c r="C29" s="8" t="s">
        <v>55</v>
      </c>
      <c r="D29" s="8">
        <v>425</v>
      </c>
      <c r="E29" s="8">
        <v>60.06</v>
      </c>
      <c r="F29" s="8">
        <v>900</v>
      </c>
      <c r="G29" s="8">
        <v>5</v>
      </c>
      <c r="H29" s="8">
        <v>15</v>
      </c>
      <c r="I29" s="8">
        <v>3200</v>
      </c>
      <c r="J29" s="8">
        <v>10</v>
      </c>
      <c r="K29" s="8">
        <v>25</v>
      </c>
      <c r="L29" s="8"/>
      <c r="M29" s="8">
        <v>2427</v>
      </c>
      <c r="N29" s="8" t="s">
        <v>113</v>
      </c>
      <c r="O29" s="8">
        <v>41.8</v>
      </c>
      <c r="P29" s="8">
        <v>0.96</v>
      </c>
      <c r="Q29" s="8">
        <v>0.53</v>
      </c>
      <c r="R29" s="8">
        <v>0.77</v>
      </c>
      <c r="S29" s="8">
        <v>28.82</v>
      </c>
      <c r="T29" s="8">
        <v>49.52</v>
      </c>
      <c r="U29" s="8">
        <v>30.02</v>
      </c>
      <c r="V29" s="8"/>
      <c r="W29" s="8"/>
      <c r="X29" s="8"/>
      <c r="Y29" s="8"/>
      <c r="Z29" s="8"/>
      <c r="AA29" s="8"/>
      <c r="AB29" s="8"/>
      <c r="AC29" s="10"/>
    </row>
    <row r="30" spans="1:29" x14ac:dyDescent="0.45">
      <c r="A30" s="7">
        <v>27</v>
      </c>
      <c r="B30" s="8" t="s">
        <v>56</v>
      </c>
      <c r="C30" s="8" t="s">
        <v>57</v>
      </c>
      <c r="D30" s="8">
        <v>425</v>
      </c>
      <c r="E30" s="8">
        <v>79.36</v>
      </c>
      <c r="F30" s="8">
        <v>900</v>
      </c>
      <c r="G30" s="8">
        <v>5</v>
      </c>
      <c r="H30" s="8">
        <v>15</v>
      </c>
      <c r="I30" s="8">
        <v>3200</v>
      </c>
      <c r="J30" s="8">
        <v>10</v>
      </c>
      <c r="K30" s="8">
        <v>25</v>
      </c>
      <c r="L30" s="8"/>
      <c r="M30" s="8">
        <v>2445.4699999999998</v>
      </c>
      <c r="N30" s="8" t="s">
        <v>114</v>
      </c>
      <c r="O30" s="8">
        <v>41.8</v>
      </c>
      <c r="P30" s="8">
        <v>1.24</v>
      </c>
      <c r="Q30" s="8">
        <v>0.91</v>
      </c>
      <c r="R30" s="8">
        <v>3.64</v>
      </c>
      <c r="S30" s="8">
        <v>23.08</v>
      </c>
      <c r="T30" s="8">
        <v>39.81</v>
      </c>
      <c r="U30" s="8">
        <v>25.9</v>
      </c>
      <c r="V30" s="8"/>
      <c r="W30" s="8"/>
      <c r="X30" s="8"/>
      <c r="Y30" s="8"/>
      <c r="Z30" s="8"/>
      <c r="AA30" s="8"/>
      <c r="AB30" s="8"/>
      <c r="AC30" s="10"/>
    </row>
    <row r="31" spans="1:29" x14ac:dyDescent="0.45">
      <c r="A31" s="7">
        <v>28</v>
      </c>
      <c r="B31" s="8" t="s">
        <v>58</v>
      </c>
      <c r="C31" s="8" t="s">
        <v>59</v>
      </c>
      <c r="D31" s="8">
        <v>425</v>
      </c>
      <c r="E31" s="8">
        <v>59.87</v>
      </c>
      <c r="F31" s="8">
        <v>900</v>
      </c>
      <c r="G31" s="8">
        <v>5</v>
      </c>
      <c r="H31" s="8">
        <v>15</v>
      </c>
      <c r="I31" s="8">
        <v>3200</v>
      </c>
      <c r="J31" s="8">
        <v>10</v>
      </c>
      <c r="K31" s="8">
        <v>25</v>
      </c>
      <c r="L31" s="8"/>
      <c r="M31" s="8">
        <v>1556.78</v>
      </c>
      <c r="N31" s="8" t="s">
        <v>115</v>
      </c>
      <c r="O31" s="8">
        <v>40</v>
      </c>
      <c r="P31" s="8">
        <v>0.93</v>
      </c>
      <c r="Q31" s="8">
        <v>0.65</v>
      </c>
      <c r="R31" s="8">
        <v>0.79</v>
      </c>
      <c r="S31" s="8">
        <v>20.32</v>
      </c>
      <c r="T31" s="8">
        <v>34.04</v>
      </c>
      <c r="U31" s="8">
        <v>21.41</v>
      </c>
      <c r="V31" s="8"/>
      <c r="W31" s="8"/>
      <c r="X31" s="8"/>
      <c r="Y31" s="8"/>
      <c r="Z31" s="8"/>
      <c r="AA31" s="8"/>
      <c r="AB31" s="8"/>
      <c r="AC31" s="10"/>
    </row>
    <row r="32" spans="1:29" x14ac:dyDescent="0.45">
      <c r="A32" s="7">
        <v>0.1</v>
      </c>
      <c r="B32" s="8" t="s">
        <v>60</v>
      </c>
      <c r="C32" s="8" t="s">
        <v>61</v>
      </c>
      <c r="D32" s="8">
        <v>420</v>
      </c>
      <c r="E32" s="8">
        <v>54.5</v>
      </c>
      <c r="F32" s="8">
        <v>900</v>
      </c>
      <c r="G32" s="8">
        <v>5</v>
      </c>
      <c r="H32" s="8">
        <v>15</v>
      </c>
      <c r="I32" s="8">
        <v>3200</v>
      </c>
      <c r="J32" s="8">
        <v>10</v>
      </c>
      <c r="K32" s="8">
        <v>25</v>
      </c>
      <c r="L32" s="8"/>
      <c r="M32" s="8">
        <v>1775.4</v>
      </c>
      <c r="N32" s="8" t="s">
        <v>103</v>
      </c>
      <c r="O32" s="8">
        <v>41.8</v>
      </c>
      <c r="P32" s="8">
        <v>0.94</v>
      </c>
      <c r="Q32" s="8">
        <v>0.65</v>
      </c>
      <c r="R32" s="8">
        <v>1.02</v>
      </c>
      <c r="S32" s="8">
        <v>23.83</v>
      </c>
      <c r="T32" s="8">
        <v>40.770000000000003</v>
      </c>
      <c r="U32" s="8">
        <v>27.65</v>
      </c>
      <c r="V32" s="8"/>
      <c r="W32" s="8"/>
      <c r="X32" s="8"/>
      <c r="Y32" s="8"/>
      <c r="Z32" s="8"/>
      <c r="AA32" s="8"/>
      <c r="AB32" s="8"/>
      <c r="AC32" s="10"/>
    </row>
    <row r="33" spans="1:29" x14ac:dyDescent="0.45">
      <c r="A33" s="7">
        <v>0.2</v>
      </c>
      <c r="B33" s="8" t="s">
        <v>20</v>
      </c>
      <c r="C33" s="8" t="s">
        <v>20</v>
      </c>
      <c r="D33" s="8">
        <v>425</v>
      </c>
      <c r="E33" s="8">
        <v>54.5</v>
      </c>
      <c r="F33" s="8">
        <v>900</v>
      </c>
      <c r="G33" s="8">
        <v>5</v>
      </c>
      <c r="H33" s="8">
        <v>15</v>
      </c>
      <c r="I33" s="8">
        <v>3200</v>
      </c>
      <c r="J33" s="8">
        <v>10</v>
      </c>
      <c r="K33" s="8">
        <v>25</v>
      </c>
      <c r="L33" s="8"/>
      <c r="M33" s="8">
        <v>1775.4</v>
      </c>
      <c r="N33" s="8" t="s">
        <v>103</v>
      </c>
      <c r="O33" s="8">
        <v>41.8</v>
      </c>
      <c r="P33" s="8">
        <v>0.94</v>
      </c>
      <c r="Q33" s="8">
        <v>0.65</v>
      </c>
      <c r="R33" s="8">
        <v>1.02</v>
      </c>
      <c r="S33" s="8">
        <v>23.83</v>
      </c>
      <c r="T33" s="8">
        <v>40.770000000000003</v>
      </c>
      <c r="U33" s="8">
        <v>27.65</v>
      </c>
      <c r="V33" s="8"/>
      <c r="W33" s="8"/>
      <c r="X33" s="8"/>
      <c r="Y33" s="8"/>
      <c r="Z33" s="8"/>
      <c r="AA33" s="8"/>
      <c r="AB33" s="8"/>
      <c r="AC33" s="10"/>
    </row>
    <row r="34" spans="1:29" x14ac:dyDescent="0.45">
      <c r="A34" s="7">
        <v>0.3</v>
      </c>
      <c r="B34" s="8" t="s">
        <v>62</v>
      </c>
      <c r="C34" s="8" t="s">
        <v>63</v>
      </c>
      <c r="D34" s="8">
        <v>420</v>
      </c>
      <c r="E34" s="8">
        <v>54.5</v>
      </c>
      <c r="F34" s="8">
        <v>900</v>
      </c>
      <c r="G34" s="8">
        <v>5</v>
      </c>
      <c r="H34" s="8">
        <v>15</v>
      </c>
      <c r="I34" s="8">
        <v>3200</v>
      </c>
      <c r="J34" s="8">
        <v>10</v>
      </c>
      <c r="K34" s="8">
        <v>25</v>
      </c>
      <c r="L34" s="8"/>
      <c r="M34" s="8">
        <v>1775.4</v>
      </c>
      <c r="N34" s="8" t="s">
        <v>103</v>
      </c>
      <c r="O34" s="8">
        <v>41.8</v>
      </c>
      <c r="P34" s="8">
        <v>0.94</v>
      </c>
      <c r="Q34" s="8">
        <v>0.65</v>
      </c>
      <c r="R34" s="8">
        <v>1.02</v>
      </c>
      <c r="S34" s="8">
        <v>23.83</v>
      </c>
      <c r="T34" s="8">
        <v>40.770000000000003</v>
      </c>
      <c r="U34" s="8">
        <v>27.65</v>
      </c>
      <c r="V34" s="8"/>
      <c r="W34" s="8"/>
      <c r="X34" s="8"/>
      <c r="Y34" s="8"/>
      <c r="Z34" s="8"/>
      <c r="AA34" s="8"/>
      <c r="AB34" s="8"/>
      <c r="AC34" s="10"/>
    </row>
    <row r="35" spans="1:29" x14ac:dyDescent="0.45">
      <c r="A35" s="7">
        <v>0.4</v>
      </c>
      <c r="B35" s="8" t="s">
        <v>64</v>
      </c>
      <c r="C35" s="8" t="s">
        <v>65</v>
      </c>
      <c r="D35" s="8">
        <v>420</v>
      </c>
      <c r="E35" s="8">
        <v>52.78</v>
      </c>
      <c r="F35" s="8">
        <v>900</v>
      </c>
      <c r="G35" s="8">
        <v>5</v>
      </c>
      <c r="H35" s="8">
        <v>15</v>
      </c>
      <c r="I35" s="8">
        <v>3200</v>
      </c>
      <c r="J35" s="8">
        <v>10</v>
      </c>
      <c r="K35" s="8">
        <v>25</v>
      </c>
      <c r="L35" s="8"/>
      <c r="M35" s="8">
        <v>2588</v>
      </c>
      <c r="N35" s="8" t="s">
        <v>116</v>
      </c>
      <c r="O35" s="8">
        <v>41.8</v>
      </c>
      <c r="P35" s="8">
        <v>1.38</v>
      </c>
      <c r="Q35" s="8">
        <v>0.47</v>
      </c>
      <c r="R35" s="8">
        <v>0.6</v>
      </c>
      <c r="S35" s="8">
        <v>30.74</v>
      </c>
      <c r="T35" s="8">
        <v>52.99</v>
      </c>
      <c r="U35" s="8">
        <v>22.34</v>
      </c>
      <c r="V35" s="8"/>
      <c r="W35" s="8"/>
      <c r="X35" s="8"/>
      <c r="Y35" s="8"/>
      <c r="Z35" s="8"/>
      <c r="AA35" s="8"/>
      <c r="AB35" s="8"/>
      <c r="AC35" s="10"/>
    </row>
    <row r="36" spans="1:29" x14ac:dyDescent="0.45">
      <c r="A36" s="7">
        <v>0.5</v>
      </c>
      <c r="B36" s="8" t="s">
        <v>66</v>
      </c>
      <c r="C36" s="8" t="s">
        <v>67</v>
      </c>
      <c r="D36" s="8">
        <v>422</v>
      </c>
      <c r="E36" s="8">
        <v>54.5</v>
      </c>
      <c r="F36" s="8">
        <v>900</v>
      </c>
      <c r="G36" s="8">
        <v>5</v>
      </c>
      <c r="H36" s="8">
        <v>15</v>
      </c>
      <c r="I36" s="8">
        <v>3200</v>
      </c>
      <c r="J36" s="8">
        <v>10</v>
      </c>
      <c r="K36" s="8">
        <v>25</v>
      </c>
      <c r="L36" s="8"/>
      <c r="M36" s="8">
        <v>1775.4</v>
      </c>
      <c r="N36" s="8" t="s">
        <v>103</v>
      </c>
      <c r="O36" s="8">
        <v>31.78</v>
      </c>
      <c r="P36" s="8">
        <v>0.94</v>
      </c>
      <c r="Q36" s="8">
        <v>0.65</v>
      </c>
      <c r="R36" s="8">
        <v>1.02</v>
      </c>
      <c r="S36" s="8">
        <v>23.83</v>
      </c>
      <c r="T36" s="8">
        <v>40.770000000000003</v>
      </c>
      <c r="U36" s="8">
        <v>27.65</v>
      </c>
      <c r="V36" s="8"/>
      <c r="W36" s="8"/>
      <c r="X36" s="8"/>
      <c r="Y36" s="8"/>
      <c r="Z36" s="8"/>
      <c r="AA36" s="8"/>
      <c r="AB36" s="8"/>
      <c r="AC36" s="10"/>
    </row>
    <row r="37" spans="1:29" x14ac:dyDescent="0.45">
      <c r="A37" s="7">
        <v>0.6</v>
      </c>
      <c r="B37" s="8" t="s">
        <v>68</v>
      </c>
      <c r="C37" s="8" t="s">
        <v>69</v>
      </c>
      <c r="D37" s="8">
        <v>420</v>
      </c>
      <c r="E37" s="8">
        <v>54.5</v>
      </c>
      <c r="F37" s="8">
        <v>900</v>
      </c>
      <c r="G37" s="8">
        <v>5</v>
      </c>
      <c r="H37" s="8">
        <v>15</v>
      </c>
      <c r="I37" s="8">
        <v>3200</v>
      </c>
      <c r="J37" s="8">
        <v>10</v>
      </c>
      <c r="K37" s="8">
        <v>25</v>
      </c>
      <c r="L37" s="8"/>
      <c r="M37" s="8">
        <v>1775.4</v>
      </c>
      <c r="N37" s="8" t="s">
        <v>103</v>
      </c>
      <c r="O37" s="8">
        <v>41.8</v>
      </c>
      <c r="P37" s="8">
        <v>0.94</v>
      </c>
      <c r="Q37" s="8">
        <v>0.65</v>
      </c>
      <c r="R37" s="8">
        <v>1.02</v>
      </c>
      <c r="S37" s="8">
        <v>23.83</v>
      </c>
      <c r="T37" s="8">
        <v>40.770000000000003</v>
      </c>
      <c r="U37" s="8">
        <v>27.65</v>
      </c>
      <c r="V37" s="8"/>
      <c r="W37" s="8"/>
      <c r="X37" s="8"/>
      <c r="Y37" s="8"/>
      <c r="Z37" s="8"/>
      <c r="AA37" s="8"/>
      <c r="AB37" s="8"/>
      <c r="AC37" s="10"/>
    </row>
    <row r="38" spans="1:29" x14ac:dyDescent="0.45">
      <c r="A38" s="11">
        <v>0.7</v>
      </c>
      <c r="B38" s="12" t="s">
        <v>70</v>
      </c>
      <c r="C38" s="12" t="s">
        <v>70</v>
      </c>
      <c r="D38" s="12">
        <v>420</v>
      </c>
      <c r="E38" s="12">
        <v>54.5</v>
      </c>
      <c r="F38" s="12">
        <v>900</v>
      </c>
      <c r="G38" s="12">
        <v>5</v>
      </c>
      <c r="H38" s="12">
        <v>15</v>
      </c>
      <c r="I38" s="12">
        <v>3200</v>
      </c>
      <c r="J38" s="12">
        <v>10</v>
      </c>
      <c r="K38" s="12">
        <v>25</v>
      </c>
      <c r="L38" s="12"/>
      <c r="M38" s="12">
        <v>1775.4</v>
      </c>
      <c r="N38" s="12" t="s">
        <v>103</v>
      </c>
      <c r="O38" s="12">
        <v>41.8</v>
      </c>
      <c r="P38" s="12">
        <v>0.94</v>
      </c>
      <c r="Q38" s="12">
        <v>0.65</v>
      </c>
      <c r="R38" s="12">
        <v>1.02</v>
      </c>
      <c r="S38" s="12">
        <v>23.83</v>
      </c>
      <c r="T38" s="12">
        <v>40.770000000000003</v>
      </c>
      <c r="U38" s="12">
        <v>27.65</v>
      </c>
      <c r="V38" s="12"/>
      <c r="W38" s="12"/>
      <c r="X38" s="12"/>
      <c r="Y38" s="12"/>
      <c r="Z38" s="12"/>
      <c r="AA38" s="12"/>
      <c r="AB38" s="12"/>
      <c r="AC38" s="13"/>
    </row>
  </sheetData>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38"/>
  <sheetViews>
    <sheetView workbookViewId="0">
      <selection activeCell="I10" sqref="I10"/>
    </sheetView>
  </sheetViews>
  <sheetFormatPr defaultRowHeight="14.25" x14ac:dyDescent="0.45"/>
  <cols>
    <col min="1" max="1" width="7.73046875" customWidth="1"/>
    <col min="2" max="2" width="27.59765625" bestFit="1" customWidth="1"/>
    <col min="3" max="3" width="19.73046875" bestFit="1" customWidth="1"/>
    <col min="4" max="4" width="13.33203125" customWidth="1"/>
    <col min="5" max="5" width="12.265625" customWidth="1"/>
    <col min="6" max="6" width="10.46484375" customWidth="1"/>
    <col min="7" max="7" width="12" customWidth="1"/>
    <col min="8" max="8" width="12.19921875" customWidth="1"/>
    <col min="9" max="9" width="12.73046875" customWidth="1"/>
  </cols>
  <sheetData>
    <row r="1" spans="1:9" s="49" customFormat="1" ht="40.5" customHeight="1" x14ac:dyDescent="0.45">
      <c r="A1" s="48" t="s">
        <v>73</v>
      </c>
      <c r="B1" s="46" t="s">
        <v>0</v>
      </c>
      <c r="C1" s="46" t="s">
        <v>1</v>
      </c>
      <c r="D1" s="46" t="s">
        <v>171</v>
      </c>
      <c r="E1" s="46" t="s">
        <v>166</v>
      </c>
      <c r="F1" s="46" t="s">
        <v>167</v>
      </c>
      <c r="G1" s="46" t="s">
        <v>168</v>
      </c>
      <c r="H1" s="46" t="s">
        <v>169</v>
      </c>
      <c r="I1" s="46" t="s">
        <v>170</v>
      </c>
    </row>
    <row r="2" spans="1:9" x14ac:dyDescent="0.45">
      <c r="A2" s="41">
        <v>0</v>
      </c>
      <c r="B2" s="42" t="s">
        <v>3</v>
      </c>
      <c r="C2" s="42" t="s">
        <v>4</v>
      </c>
      <c r="D2" s="42">
        <v>5.2</v>
      </c>
      <c r="E2" s="43">
        <f>AVERAGE(E3:E38)</f>
        <v>60.611111111111114</v>
      </c>
      <c r="F2" s="42">
        <v>23</v>
      </c>
      <c r="G2" s="42">
        <v>25000</v>
      </c>
      <c r="H2" s="42">
        <v>12000</v>
      </c>
      <c r="I2" s="42">
        <v>9500</v>
      </c>
    </row>
    <row r="3" spans="1:9" x14ac:dyDescent="0.45">
      <c r="A3" s="41">
        <v>1</v>
      </c>
      <c r="B3" s="42" t="s">
        <v>5</v>
      </c>
      <c r="C3" s="4" t="s">
        <v>249</v>
      </c>
      <c r="D3" s="42">
        <v>5.2</v>
      </c>
      <c r="E3" s="42">
        <v>64</v>
      </c>
      <c r="F3" s="42">
        <v>23</v>
      </c>
      <c r="G3" s="42">
        <v>25000</v>
      </c>
      <c r="H3" s="42">
        <v>12000</v>
      </c>
      <c r="I3" s="42">
        <v>9500</v>
      </c>
    </row>
    <row r="4" spans="1:9" x14ac:dyDescent="0.45">
      <c r="A4" s="41">
        <v>2</v>
      </c>
      <c r="B4" s="42" t="s">
        <v>7</v>
      </c>
      <c r="C4" s="42" t="s">
        <v>8</v>
      </c>
      <c r="D4" s="42">
        <v>5.2</v>
      </c>
      <c r="E4" s="42">
        <v>56</v>
      </c>
      <c r="F4" s="42">
        <v>23</v>
      </c>
      <c r="G4" s="42">
        <v>25000</v>
      </c>
      <c r="H4" s="42">
        <v>12000</v>
      </c>
      <c r="I4" s="42">
        <v>9500</v>
      </c>
    </row>
    <row r="5" spans="1:9" x14ac:dyDescent="0.45">
      <c r="A5" s="41">
        <v>3</v>
      </c>
      <c r="B5" s="42" t="s">
        <v>9</v>
      </c>
      <c r="C5" s="42" t="s">
        <v>10</v>
      </c>
      <c r="D5" s="42">
        <v>5.2</v>
      </c>
      <c r="E5" s="42">
        <v>58</v>
      </c>
      <c r="F5" s="42">
        <v>23</v>
      </c>
      <c r="G5" s="42">
        <v>25000</v>
      </c>
      <c r="H5" s="42">
        <v>12000</v>
      </c>
      <c r="I5" s="42">
        <v>9500</v>
      </c>
    </row>
    <row r="6" spans="1:9" x14ac:dyDescent="0.45">
      <c r="A6" s="41">
        <v>4</v>
      </c>
      <c r="B6" s="42" t="s">
        <v>11</v>
      </c>
      <c r="C6" s="42" t="s">
        <v>12</v>
      </c>
      <c r="D6" s="42">
        <v>5.2</v>
      </c>
      <c r="E6" s="42">
        <v>63</v>
      </c>
      <c r="F6" s="42">
        <v>23</v>
      </c>
      <c r="G6" s="42">
        <v>25000</v>
      </c>
      <c r="H6" s="42">
        <v>12000</v>
      </c>
      <c r="I6" s="42">
        <v>9500</v>
      </c>
    </row>
    <row r="7" spans="1:9" x14ac:dyDescent="0.45">
      <c r="A7" s="41">
        <v>5</v>
      </c>
      <c r="B7" s="42" t="s">
        <v>13</v>
      </c>
      <c r="C7" s="42" t="s">
        <v>14</v>
      </c>
      <c r="D7" s="42">
        <v>5.2</v>
      </c>
      <c r="E7" s="42">
        <v>64</v>
      </c>
      <c r="F7" s="42">
        <v>23</v>
      </c>
      <c r="G7" s="42">
        <v>25000</v>
      </c>
      <c r="H7" s="42">
        <v>12000</v>
      </c>
      <c r="I7" s="42">
        <v>9500</v>
      </c>
    </row>
    <row r="8" spans="1:9" x14ac:dyDescent="0.45">
      <c r="A8" s="41">
        <v>6</v>
      </c>
      <c r="B8" s="42" t="s">
        <v>15</v>
      </c>
      <c r="C8" s="42" t="s">
        <v>16</v>
      </c>
      <c r="D8" s="42">
        <v>5.2</v>
      </c>
      <c r="E8" s="42">
        <v>60</v>
      </c>
      <c r="F8" s="42">
        <v>23</v>
      </c>
      <c r="G8" s="42">
        <v>25000</v>
      </c>
      <c r="H8" s="42">
        <v>12000</v>
      </c>
      <c r="I8" s="42">
        <v>9500</v>
      </c>
    </row>
    <row r="9" spans="1:9" x14ac:dyDescent="0.45">
      <c r="A9" s="41">
        <v>7</v>
      </c>
      <c r="B9" s="42" t="s">
        <v>17</v>
      </c>
      <c r="C9" s="42" t="s">
        <v>18</v>
      </c>
      <c r="D9" s="42">
        <v>5.2</v>
      </c>
      <c r="E9" s="42">
        <v>66</v>
      </c>
      <c r="F9" s="42">
        <v>23</v>
      </c>
      <c r="G9" s="42">
        <v>25000</v>
      </c>
      <c r="H9" s="42">
        <v>12000</v>
      </c>
      <c r="I9" s="42">
        <v>9500</v>
      </c>
    </row>
    <row r="10" spans="1:9" x14ac:dyDescent="0.45">
      <c r="A10" s="41">
        <v>8</v>
      </c>
      <c r="B10" s="42" t="s">
        <v>19</v>
      </c>
      <c r="C10" s="42" t="s">
        <v>20</v>
      </c>
      <c r="D10" s="42">
        <v>5.2</v>
      </c>
      <c r="E10" s="42">
        <v>60</v>
      </c>
      <c r="F10" s="42">
        <v>23</v>
      </c>
      <c r="G10" s="42">
        <v>25000</v>
      </c>
      <c r="H10" s="42">
        <v>12000</v>
      </c>
      <c r="I10" s="42">
        <v>9500</v>
      </c>
    </row>
    <row r="11" spans="1:9" x14ac:dyDescent="0.45">
      <c r="A11" s="41">
        <v>9</v>
      </c>
      <c r="B11" s="42" t="s">
        <v>21</v>
      </c>
      <c r="C11" s="42" t="s">
        <v>22</v>
      </c>
      <c r="D11" s="42">
        <v>5.2</v>
      </c>
      <c r="E11" s="42">
        <v>59</v>
      </c>
      <c r="F11" s="42">
        <v>23</v>
      </c>
      <c r="G11" s="42">
        <v>25000</v>
      </c>
      <c r="H11" s="42">
        <v>12000</v>
      </c>
      <c r="I11" s="42">
        <v>9500</v>
      </c>
    </row>
    <row r="12" spans="1:9" x14ac:dyDescent="0.45">
      <c r="A12" s="41">
        <v>10</v>
      </c>
      <c r="B12" s="42" t="s">
        <v>23</v>
      </c>
      <c r="C12" s="42" t="s">
        <v>24</v>
      </c>
      <c r="D12" s="42">
        <v>5.2</v>
      </c>
      <c r="E12" s="42">
        <v>62</v>
      </c>
      <c r="F12" s="42">
        <v>23</v>
      </c>
      <c r="G12" s="42">
        <v>25000</v>
      </c>
      <c r="H12" s="42">
        <v>12000</v>
      </c>
      <c r="I12" s="42">
        <v>9500</v>
      </c>
    </row>
    <row r="13" spans="1:9" x14ac:dyDescent="0.45">
      <c r="A13" s="41">
        <v>11</v>
      </c>
      <c r="B13" s="42" t="s">
        <v>25</v>
      </c>
      <c r="C13" s="42" t="s">
        <v>26</v>
      </c>
      <c r="D13" s="42">
        <v>5.2</v>
      </c>
      <c r="E13" s="42">
        <v>63</v>
      </c>
      <c r="F13" s="42">
        <v>23</v>
      </c>
      <c r="G13" s="42">
        <v>25000</v>
      </c>
      <c r="H13" s="42">
        <v>12000</v>
      </c>
      <c r="I13" s="42">
        <v>9500</v>
      </c>
    </row>
    <row r="14" spans="1:9" x14ac:dyDescent="0.45">
      <c r="A14" s="41">
        <v>12</v>
      </c>
      <c r="B14" s="42" t="s">
        <v>27</v>
      </c>
      <c r="C14" s="42" t="s">
        <v>28</v>
      </c>
      <c r="D14" s="42">
        <v>5.2</v>
      </c>
      <c r="E14" s="42">
        <v>59</v>
      </c>
      <c r="F14" s="42">
        <v>23</v>
      </c>
      <c r="G14" s="42">
        <v>25000</v>
      </c>
      <c r="H14" s="42">
        <v>12000</v>
      </c>
      <c r="I14" s="42">
        <v>9500</v>
      </c>
    </row>
    <row r="15" spans="1:9" x14ac:dyDescent="0.45">
      <c r="A15" s="41">
        <v>13</v>
      </c>
      <c r="B15" s="42" t="s">
        <v>29</v>
      </c>
      <c r="C15" s="42" t="s">
        <v>30</v>
      </c>
      <c r="D15" s="42">
        <v>5.2</v>
      </c>
      <c r="E15" s="42">
        <v>64</v>
      </c>
      <c r="F15" s="42">
        <v>23</v>
      </c>
      <c r="G15" s="42">
        <v>25000</v>
      </c>
      <c r="H15" s="42">
        <v>12000</v>
      </c>
      <c r="I15" s="42">
        <v>9500</v>
      </c>
    </row>
    <row r="16" spans="1:9" x14ac:dyDescent="0.45">
      <c r="A16" s="41">
        <v>14</v>
      </c>
      <c r="B16" s="42" t="s">
        <v>31</v>
      </c>
      <c r="C16" s="42" t="s">
        <v>32</v>
      </c>
      <c r="D16" s="42">
        <v>5.2</v>
      </c>
      <c r="E16" s="42">
        <v>66</v>
      </c>
      <c r="F16" s="42">
        <v>23</v>
      </c>
      <c r="G16" s="42">
        <v>25000</v>
      </c>
      <c r="H16" s="42">
        <v>12000</v>
      </c>
      <c r="I16" s="42">
        <v>9500</v>
      </c>
    </row>
    <row r="17" spans="1:9" x14ac:dyDescent="0.45">
      <c r="A17" s="41">
        <v>15</v>
      </c>
      <c r="B17" s="42" t="s">
        <v>33</v>
      </c>
      <c r="C17" s="42" t="s">
        <v>34</v>
      </c>
      <c r="D17" s="42">
        <v>5.2</v>
      </c>
      <c r="E17" s="42">
        <v>63</v>
      </c>
      <c r="F17" s="42">
        <v>23</v>
      </c>
      <c r="G17" s="42">
        <v>25000</v>
      </c>
      <c r="H17" s="42">
        <v>12000</v>
      </c>
      <c r="I17" s="42">
        <v>9500</v>
      </c>
    </row>
    <row r="18" spans="1:9" x14ac:dyDescent="0.45">
      <c r="A18" s="41">
        <v>16</v>
      </c>
      <c r="B18" s="42" t="s">
        <v>35</v>
      </c>
      <c r="C18" s="42" t="s">
        <v>36</v>
      </c>
      <c r="D18" s="42">
        <v>5.2</v>
      </c>
      <c r="E18" s="42">
        <v>57</v>
      </c>
      <c r="F18" s="42">
        <v>23</v>
      </c>
      <c r="G18" s="42">
        <v>25000</v>
      </c>
      <c r="H18" s="42">
        <v>12000</v>
      </c>
      <c r="I18" s="42">
        <v>9500</v>
      </c>
    </row>
    <row r="19" spans="1:9" x14ac:dyDescent="0.45">
      <c r="A19" s="41">
        <v>17</v>
      </c>
      <c r="B19" s="42" t="s">
        <v>37</v>
      </c>
      <c r="C19" s="42" t="s">
        <v>38</v>
      </c>
      <c r="D19" s="42">
        <v>5.2</v>
      </c>
      <c r="E19" s="42">
        <v>59</v>
      </c>
      <c r="F19" s="42">
        <v>23</v>
      </c>
      <c r="G19" s="42">
        <v>25000</v>
      </c>
      <c r="H19" s="42">
        <v>12000</v>
      </c>
      <c r="I19" s="42">
        <v>9500</v>
      </c>
    </row>
    <row r="20" spans="1:9" x14ac:dyDescent="0.45">
      <c r="A20" s="41">
        <v>18</v>
      </c>
      <c r="B20" s="42" t="s">
        <v>39</v>
      </c>
      <c r="C20" s="42" t="s">
        <v>40</v>
      </c>
      <c r="D20" s="42">
        <v>5.2</v>
      </c>
      <c r="E20" s="42">
        <v>56</v>
      </c>
      <c r="F20" s="42">
        <v>23</v>
      </c>
      <c r="G20" s="42">
        <v>25000</v>
      </c>
      <c r="H20" s="42">
        <v>12000</v>
      </c>
      <c r="I20" s="42">
        <v>9500</v>
      </c>
    </row>
    <row r="21" spans="1:9" x14ac:dyDescent="0.45">
      <c r="A21" s="41">
        <v>19</v>
      </c>
      <c r="B21" s="42" t="s">
        <v>41</v>
      </c>
      <c r="C21" s="42" t="s">
        <v>42</v>
      </c>
      <c r="D21" s="42">
        <v>5.2</v>
      </c>
      <c r="E21" s="42">
        <v>57</v>
      </c>
      <c r="F21" s="42">
        <v>23</v>
      </c>
      <c r="G21" s="42">
        <v>25000</v>
      </c>
      <c r="H21" s="42">
        <v>12000</v>
      </c>
      <c r="I21" s="42">
        <v>9500</v>
      </c>
    </row>
    <row r="22" spans="1:9" x14ac:dyDescent="0.45">
      <c r="A22" s="41">
        <v>20</v>
      </c>
      <c r="B22" s="42" t="s">
        <v>43</v>
      </c>
      <c r="C22" s="42" t="s">
        <v>44</v>
      </c>
      <c r="D22" s="42">
        <v>5.2</v>
      </c>
      <c r="E22" s="42">
        <v>63</v>
      </c>
      <c r="F22" s="42">
        <v>23</v>
      </c>
      <c r="G22" s="42">
        <v>25000</v>
      </c>
      <c r="H22" s="42">
        <v>12000</v>
      </c>
      <c r="I22" s="42">
        <v>9500</v>
      </c>
    </row>
    <row r="23" spans="1:9" x14ac:dyDescent="0.45">
      <c r="A23" s="41">
        <v>21</v>
      </c>
      <c r="B23" s="42" t="s">
        <v>45</v>
      </c>
      <c r="C23" s="42" t="s">
        <v>20</v>
      </c>
      <c r="D23" s="42">
        <v>5.2</v>
      </c>
      <c r="E23" s="42">
        <v>60</v>
      </c>
      <c r="F23" s="42">
        <v>23</v>
      </c>
      <c r="G23" s="42">
        <v>25000</v>
      </c>
      <c r="H23" s="42">
        <v>12000</v>
      </c>
      <c r="I23" s="42">
        <v>9500</v>
      </c>
    </row>
    <row r="24" spans="1:9" x14ac:dyDescent="0.45">
      <c r="A24" s="41">
        <v>22</v>
      </c>
      <c r="B24" s="42" t="s">
        <v>46</v>
      </c>
      <c r="C24" s="42" t="s">
        <v>47</v>
      </c>
      <c r="D24" s="42">
        <v>5.2</v>
      </c>
      <c r="E24" s="42">
        <v>63</v>
      </c>
      <c r="F24" s="42">
        <v>23</v>
      </c>
      <c r="G24" s="42">
        <v>25000</v>
      </c>
      <c r="H24" s="42">
        <v>12000</v>
      </c>
      <c r="I24" s="42">
        <v>9500</v>
      </c>
    </row>
    <row r="25" spans="1:9" x14ac:dyDescent="0.45">
      <c r="A25" s="41">
        <v>23</v>
      </c>
      <c r="B25" s="42" t="s">
        <v>48</v>
      </c>
      <c r="C25" s="42" t="s">
        <v>49</v>
      </c>
      <c r="D25" s="42">
        <v>5.2</v>
      </c>
      <c r="E25" s="42">
        <v>61</v>
      </c>
      <c r="F25" s="42">
        <v>23</v>
      </c>
      <c r="G25" s="42">
        <v>25000</v>
      </c>
      <c r="H25" s="42">
        <v>12000</v>
      </c>
      <c r="I25" s="42">
        <v>9500</v>
      </c>
    </row>
    <row r="26" spans="1:9" x14ac:dyDescent="0.45">
      <c r="A26" s="41">
        <v>24</v>
      </c>
      <c r="B26" s="42" t="s">
        <v>50</v>
      </c>
      <c r="C26" s="42" t="s">
        <v>51</v>
      </c>
      <c r="D26" s="42">
        <v>5.2</v>
      </c>
      <c r="E26" s="42">
        <v>62</v>
      </c>
      <c r="F26" s="42">
        <v>23</v>
      </c>
      <c r="G26" s="42">
        <v>25000</v>
      </c>
      <c r="H26" s="42">
        <v>12000</v>
      </c>
      <c r="I26" s="42">
        <v>9500</v>
      </c>
    </row>
    <row r="27" spans="1:9" x14ac:dyDescent="0.45">
      <c r="A27" s="41">
        <v>25</v>
      </c>
      <c r="B27" s="42" t="s">
        <v>248</v>
      </c>
      <c r="C27" s="42" t="s">
        <v>6</v>
      </c>
      <c r="D27" s="42">
        <v>5.2</v>
      </c>
      <c r="E27" s="42">
        <v>64</v>
      </c>
      <c r="F27" s="42">
        <v>23</v>
      </c>
      <c r="G27" s="42">
        <v>25000</v>
      </c>
      <c r="H27" s="42">
        <v>12000</v>
      </c>
      <c r="I27" s="42">
        <v>9500</v>
      </c>
    </row>
    <row r="28" spans="1:9" x14ac:dyDescent="0.45">
      <c r="A28" s="41">
        <v>26</v>
      </c>
      <c r="B28" s="42" t="s">
        <v>52</v>
      </c>
      <c r="C28" s="42" t="s">
        <v>53</v>
      </c>
      <c r="D28" s="42">
        <v>5.2</v>
      </c>
      <c r="E28" s="42">
        <v>56</v>
      </c>
      <c r="F28" s="42">
        <v>23</v>
      </c>
      <c r="G28" s="42">
        <v>25000</v>
      </c>
      <c r="H28" s="42">
        <v>12000</v>
      </c>
      <c r="I28" s="42">
        <v>9500</v>
      </c>
    </row>
    <row r="29" spans="1:9" x14ac:dyDescent="0.45">
      <c r="A29" s="41">
        <v>27</v>
      </c>
      <c r="B29" s="42" t="s">
        <v>54</v>
      </c>
      <c r="C29" s="42" t="s">
        <v>55</v>
      </c>
      <c r="D29" s="42">
        <v>5.2</v>
      </c>
      <c r="E29" s="42">
        <v>62</v>
      </c>
      <c r="F29" s="42">
        <v>23</v>
      </c>
      <c r="G29" s="42">
        <v>25000</v>
      </c>
      <c r="H29" s="42">
        <v>12000</v>
      </c>
      <c r="I29" s="42">
        <v>9500</v>
      </c>
    </row>
    <row r="30" spans="1:9" x14ac:dyDescent="0.45">
      <c r="A30" s="41">
        <v>28</v>
      </c>
      <c r="B30" s="42" t="s">
        <v>56</v>
      </c>
      <c r="C30" s="42" t="s">
        <v>57</v>
      </c>
      <c r="D30" s="42">
        <v>5.2</v>
      </c>
      <c r="E30" s="42">
        <v>60</v>
      </c>
      <c r="F30" s="42">
        <v>23</v>
      </c>
      <c r="G30" s="42">
        <v>25000</v>
      </c>
      <c r="H30" s="42">
        <v>12000</v>
      </c>
      <c r="I30" s="42">
        <v>9500</v>
      </c>
    </row>
    <row r="31" spans="1:9" x14ac:dyDescent="0.45">
      <c r="A31" s="41">
        <v>29</v>
      </c>
      <c r="B31" s="42" t="s">
        <v>58</v>
      </c>
      <c r="C31" s="42" t="s">
        <v>59</v>
      </c>
      <c r="D31" s="42">
        <v>5.2</v>
      </c>
      <c r="E31" s="42">
        <v>62</v>
      </c>
      <c r="F31" s="42">
        <v>23</v>
      </c>
      <c r="G31" s="42">
        <v>25000</v>
      </c>
      <c r="H31" s="42">
        <v>12000</v>
      </c>
      <c r="I31" s="42">
        <v>9500</v>
      </c>
    </row>
    <row r="32" spans="1:9" x14ac:dyDescent="0.45">
      <c r="A32" s="41">
        <v>0.1</v>
      </c>
      <c r="B32" s="42" t="s">
        <v>60</v>
      </c>
      <c r="C32" s="42" t="s">
        <v>61</v>
      </c>
      <c r="D32" s="42">
        <v>5.2</v>
      </c>
      <c r="E32" s="42">
        <v>55</v>
      </c>
      <c r="F32" s="42">
        <v>23</v>
      </c>
      <c r="G32" s="42">
        <v>25000</v>
      </c>
      <c r="H32" s="42">
        <v>12000</v>
      </c>
      <c r="I32" s="42">
        <v>9500</v>
      </c>
    </row>
    <row r="33" spans="1:9" x14ac:dyDescent="0.45">
      <c r="A33" s="41">
        <v>0.2</v>
      </c>
      <c r="B33" s="42" t="s">
        <v>20</v>
      </c>
      <c r="C33" s="42" t="s">
        <v>20</v>
      </c>
      <c r="D33" s="42">
        <v>5.2</v>
      </c>
      <c r="E33" s="42">
        <v>60</v>
      </c>
      <c r="F33" s="42">
        <v>23</v>
      </c>
      <c r="G33" s="42">
        <v>25000</v>
      </c>
      <c r="H33" s="42">
        <v>12000</v>
      </c>
      <c r="I33" s="42">
        <v>9500</v>
      </c>
    </row>
    <row r="34" spans="1:9" x14ac:dyDescent="0.45">
      <c r="A34" s="41">
        <v>0.30000000000000004</v>
      </c>
      <c r="B34" s="42" t="s">
        <v>62</v>
      </c>
      <c r="C34" s="42" t="s">
        <v>63</v>
      </c>
      <c r="D34" s="42">
        <v>5.2</v>
      </c>
      <c r="E34" s="42">
        <v>60</v>
      </c>
      <c r="F34" s="42">
        <v>23</v>
      </c>
      <c r="G34" s="42">
        <v>25000</v>
      </c>
      <c r="H34" s="42">
        <v>12000</v>
      </c>
      <c r="I34" s="42">
        <v>9500</v>
      </c>
    </row>
    <row r="35" spans="1:9" x14ac:dyDescent="0.45">
      <c r="A35" s="41">
        <v>0.4</v>
      </c>
      <c r="B35" s="42" t="s">
        <v>64</v>
      </c>
      <c r="C35" s="42" t="s">
        <v>65</v>
      </c>
      <c r="D35" s="42">
        <v>5.2</v>
      </c>
      <c r="E35" s="42">
        <v>60</v>
      </c>
      <c r="F35" s="42">
        <v>23</v>
      </c>
      <c r="G35" s="42">
        <v>25000</v>
      </c>
      <c r="H35" s="42">
        <v>12000</v>
      </c>
      <c r="I35" s="42">
        <v>9500</v>
      </c>
    </row>
    <row r="36" spans="1:9" x14ac:dyDescent="0.45">
      <c r="A36" s="41">
        <v>0.5</v>
      </c>
      <c r="B36" s="42" t="s">
        <v>66</v>
      </c>
      <c r="C36" s="42" t="s">
        <v>67</v>
      </c>
      <c r="D36" s="42">
        <v>5.2</v>
      </c>
      <c r="E36" s="42">
        <v>59</v>
      </c>
      <c r="F36" s="42">
        <v>23</v>
      </c>
      <c r="G36" s="42">
        <v>25000</v>
      </c>
      <c r="H36" s="42">
        <v>12000</v>
      </c>
      <c r="I36" s="42">
        <v>9500</v>
      </c>
    </row>
    <row r="37" spans="1:9" x14ac:dyDescent="0.45">
      <c r="A37" s="41">
        <v>0.6</v>
      </c>
      <c r="B37" s="42" t="s">
        <v>68</v>
      </c>
      <c r="C37" s="42" t="s">
        <v>69</v>
      </c>
      <c r="D37" s="42">
        <v>5.2</v>
      </c>
      <c r="E37" s="42">
        <v>59</v>
      </c>
      <c r="F37" s="42">
        <v>23</v>
      </c>
      <c r="G37" s="42">
        <v>25000</v>
      </c>
      <c r="H37" s="42">
        <v>12000</v>
      </c>
      <c r="I37" s="42">
        <v>9500</v>
      </c>
    </row>
    <row r="38" spans="1:9" x14ac:dyDescent="0.45">
      <c r="A38" s="44">
        <v>0.70000000000000007</v>
      </c>
      <c r="B38" s="45" t="s">
        <v>70</v>
      </c>
      <c r="C38" s="45" t="s">
        <v>70</v>
      </c>
      <c r="D38" s="42">
        <v>5.2</v>
      </c>
      <c r="E38" s="45">
        <v>60</v>
      </c>
      <c r="F38" s="42">
        <v>23</v>
      </c>
      <c r="G38" s="42">
        <v>25000</v>
      </c>
      <c r="H38" s="42">
        <v>12000</v>
      </c>
      <c r="I38" s="42">
        <v>9500</v>
      </c>
    </row>
  </sheetData>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C13"/>
  <sheetViews>
    <sheetView showGridLines="0" workbookViewId="0">
      <selection activeCell="I10" sqref="I10"/>
    </sheetView>
  </sheetViews>
  <sheetFormatPr defaultRowHeight="14.25" x14ac:dyDescent="0.45"/>
  <cols>
    <col min="1" max="1" width="7.73046875" customWidth="1"/>
    <col min="2" max="2" width="46.796875" bestFit="1" customWidth="1"/>
    <col min="3" max="3" width="9.06640625" customWidth="1"/>
  </cols>
  <sheetData>
    <row r="1" spans="1:3" x14ac:dyDescent="0.45">
      <c r="A1" s="56" t="s">
        <v>73</v>
      </c>
      <c r="B1" s="56" t="s">
        <v>172</v>
      </c>
      <c r="C1" s="56" t="s">
        <v>173</v>
      </c>
    </row>
    <row r="2" spans="1:3" x14ac:dyDescent="0.45">
      <c r="A2" s="8">
        <v>1</v>
      </c>
      <c r="B2" s="8" t="s">
        <v>174</v>
      </c>
      <c r="C2" s="8">
        <v>500</v>
      </c>
    </row>
    <row r="3" spans="1:3" x14ac:dyDescent="0.45">
      <c r="A3" s="8">
        <v>2</v>
      </c>
      <c r="B3" s="8" t="s">
        <v>175</v>
      </c>
      <c r="C3" s="8">
        <v>15</v>
      </c>
    </row>
    <row r="4" spans="1:3" x14ac:dyDescent="0.45">
      <c r="A4" s="8">
        <v>3</v>
      </c>
      <c r="B4" s="8" t="s">
        <v>181</v>
      </c>
      <c r="C4" s="8">
        <v>100</v>
      </c>
    </row>
    <row r="5" spans="1:3" x14ac:dyDescent="0.45">
      <c r="A5" s="8">
        <v>4</v>
      </c>
      <c r="B5" s="8" t="s">
        <v>177</v>
      </c>
      <c r="C5" s="8">
        <v>500</v>
      </c>
    </row>
    <row r="6" spans="1:3" x14ac:dyDescent="0.45">
      <c r="A6" s="8">
        <v>5</v>
      </c>
      <c r="B6" s="8" t="s">
        <v>178</v>
      </c>
      <c r="C6" s="8">
        <v>10</v>
      </c>
    </row>
    <row r="7" spans="1:3" x14ac:dyDescent="0.45">
      <c r="A7" s="8">
        <v>6</v>
      </c>
      <c r="B7" s="8" t="s">
        <v>179</v>
      </c>
      <c r="C7" s="8">
        <v>500</v>
      </c>
    </row>
    <row r="8" spans="1:3" x14ac:dyDescent="0.45">
      <c r="A8" s="8">
        <v>7</v>
      </c>
      <c r="B8" s="8" t="s">
        <v>180</v>
      </c>
      <c r="C8" s="8">
        <v>500</v>
      </c>
    </row>
    <row r="9" spans="1:3" x14ac:dyDescent="0.45">
      <c r="A9" s="8">
        <v>8</v>
      </c>
      <c r="B9" s="8" t="s">
        <v>176</v>
      </c>
      <c r="C9" s="10">
        <v>2</v>
      </c>
    </row>
    <row r="10" spans="1:3" x14ac:dyDescent="0.45">
      <c r="A10" s="8"/>
      <c r="B10" s="8"/>
      <c r="C10" s="8"/>
    </row>
    <row r="13" spans="1:3" x14ac:dyDescent="0.45">
      <c r="A13" s="7"/>
    </row>
  </sheetData>
  <pageMargins left="0.7" right="0.7" top="0.75" bottom="0.75" header="0.3" footer="0.3"/>
  <pageSetup orientation="portrait" horizontalDpi="1200" verticalDpi="120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BLANK</vt:lpstr>
      <vt:lpstr>DB_TECH_DESC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dc:creator>
  <cp:lastModifiedBy>Pravinjith KP</cp:lastModifiedBy>
  <dcterms:created xsi:type="dcterms:W3CDTF">2016-03-25T05:25:32Z</dcterms:created>
  <dcterms:modified xsi:type="dcterms:W3CDTF">2018-03-05T11:59:37Z</dcterms:modified>
</cp:coreProperties>
</file>